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1\ЭП_прил 2_Данные в разрезе по страховщикам\"/>
    </mc:Choice>
  </mc:AlternateContent>
  <bookViews>
    <workbookView xWindow="0" yWindow="0" windowWidth="23040" windowHeight="9195"/>
  </bookViews>
  <sheets>
    <sheet name="." sheetId="1" r:id="rId1"/>
  </sheets>
  <definedNames>
    <definedName name="_xlnm._FilterDatabase" localSheetId="0" hidden="1">'.'!$A$4:$V$118</definedName>
  </definedNames>
  <calcPr calcId="152511"/>
  <webPublishing codePage="1252"/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5" i="1"/>
  <c r="D4" i="1" l="1"/>
  <c r="C4" i="1" s="1"/>
</calcChain>
</file>

<file path=xl/sharedStrings.xml><?xml version="1.0" encoding="utf-8"?>
<sst xmlns="http://schemas.openxmlformats.org/spreadsheetml/2006/main" count="248" uniqueCount="248">
  <si>
    <t>1 - добровольное медицинское страхование</t>
  </si>
  <si>
    <t>10 - страхование имущества</t>
  </si>
  <si>
    <t>11 - обязательное страхование гражданской ответственности владельца опасного объекта</t>
  </si>
  <si>
    <t>13 - страхование ответственности туроператоров</t>
  </si>
  <si>
    <t>14 - страхование прочей ответственности</t>
  </si>
  <si>
    <t>15 - страхование финансовых и предпринимательских рисков</t>
  </si>
  <si>
    <t>16 - страхование лиц, выезжающих за пределы постоянного места жительства</t>
  </si>
  <si>
    <t>17 - входящее перестрахование, кроме договоров пропорционального перестрахования</t>
  </si>
  <si>
    <t>3 - обязательное страхование гражданской ответственности владельцев транспортных средств</t>
  </si>
  <si>
    <t>4 - страхование гражданской ответственности владельцев транспортных средств в рамках международных систем страхования</t>
  </si>
  <si>
    <t>5 - обязательное страхование гражданской ответственности перевозчика</t>
  </si>
  <si>
    <t>6 - страхование прочей ответственности владельцев транспортных средств</t>
  </si>
  <si>
    <t>7 - страхование средств наземного транспорта</t>
  </si>
  <si>
    <t>8 - страхование воздушного, водного транспорта, включая страхование ответственности владельцев указанного транспорта, и страхование грузов</t>
  </si>
  <si>
    <t>9 - сельскохозяйственное страхование, осуществляемое с государственной поддержкой</t>
  </si>
  <si>
    <t>Всего по учетным группам</t>
  </si>
  <si>
    <t>0001</t>
  </si>
  <si>
    <t>Публичное акционерное общество Страховая Компания "Росгосстрах"</t>
  </si>
  <si>
    <t>0141</t>
  </si>
  <si>
    <t>Страховое Акционерное Общество "Медэкспресс"</t>
  </si>
  <si>
    <t>0191</t>
  </si>
  <si>
    <t>Акционерное общество "Тинькофф Страхование"</t>
  </si>
  <si>
    <t>0206</t>
  </si>
  <si>
    <t>Акционерное общество "Страховая Компания "СОЛИДАРНОСТЬ"</t>
  </si>
  <si>
    <t>0212</t>
  </si>
  <si>
    <t>Акционерное общество Страховая компания "Турикум"</t>
  </si>
  <si>
    <t>0235</t>
  </si>
  <si>
    <t>Акционерное общество "Русское перестраховочное общество"</t>
  </si>
  <si>
    <t>0290</t>
  </si>
  <si>
    <t>Акционерное общество "Зетта Страхование"</t>
  </si>
  <si>
    <t>0348</t>
  </si>
  <si>
    <t>Страховое акционерное общество "ЛЕКСГАРАНТ"</t>
  </si>
  <si>
    <t>0397</t>
  </si>
  <si>
    <t>Общество с ограниченной ответственностью Страховая Компания "Гелиос"</t>
  </si>
  <si>
    <t>0436</t>
  </si>
  <si>
    <t>Общество с ограниченной ответственностью "АМТ Страхование"</t>
  </si>
  <si>
    <t>0448</t>
  </si>
  <si>
    <t>Страховое Акционерное Общество "Геополис"</t>
  </si>
  <si>
    <t>0518</t>
  </si>
  <si>
    <t>Акционерное общество Страховая компания "БАСК"</t>
  </si>
  <si>
    <t>0585</t>
  </si>
  <si>
    <t>Общество с ограниченной ответственностью "Страховая фирма "Адонис"</t>
  </si>
  <si>
    <t>0621</t>
  </si>
  <si>
    <t>Страховое акционерное общество "ВСК"</t>
  </si>
  <si>
    <t>0630</t>
  </si>
  <si>
    <t>Акционерное общество "Страховая компания ГАЙДЕ"</t>
  </si>
  <si>
    <t>0667</t>
  </si>
  <si>
    <t>0796</t>
  </si>
  <si>
    <t>Акционерное общество "Страховая группа АВАНГАРД - ГАРАНТ"</t>
  </si>
  <si>
    <t>0915</t>
  </si>
  <si>
    <t>Акционерное общество "Страховая компания "ПАРИ"</t>
  </si>
  <si>
    <t>0928</t>
  </si>
  <si>
    <t>Страховое публичное акционерное общество "Ингосстрах"</t>
  </si>
  <si>
    <t>1083</t>
  </si>
  <si>
    <t>Общество с ограниченной ответственностью "Зетта Страхование"</t>
  </si>
  <si>
    <t>1182</t>
  </si>
  <si>
    <t>Общество с ограниченной ответственностью "Страховая компания "ТИТ"</t>
  </si>
  <si>
    <t>1208</t>
  </si>
  <si>
    <t>Акционерное общество "Страховое общество газовой промышленности"</t>
  </si>
  <si>
    <t>1209</t>
  </si>
  <si>
    <t>Страховое акционерное общество "РЕСО-Гарантия"</t>
  </si>
  <si>
    <t>1216</t>
  </si>
  <si>
    <t>Акционерное общество Страховая компания "Чулпан"</t>
  </si>
  <si>
    <t>1284</t>
  </si>
  <si>
    <t>Публичное акционерное общество "Группа Ренессанс Страхование"</t>
  </si>
  <si>
    <t>1307</t>
  </si>
  <si>
    <t>Общество с ограниченной ответственностью "Страховая Компания "Согласие"</t>
  </si>
  <si>
    <t>1336</t>
  </si>
  <si>
    <t>общество с ограниченной ответственностью "Страховая компания "Капитал-полис"</t>
  </si>
  <si>
    <t>1412</t>
  </si>
  <si>
    <t>Акционерное общество "Д2 Страхование"</t>
  </si>
  <si>
    <t>1427</t>
  </si>
  <si>
    <t>Акционерное общество "Московская акционерная страховая компания"</t>
  </si>
  <si>
    <t>1580</t>
  </si>
  <si>
    <t>Общество с ограниченной ответственностью «РБ Страхование»</t>
  </si>
  <si>
    <t>1587</t>
  </si>
  <si>
    <t>Акционерное общество "Страховое общество "Талисман"</t>
  </si>
  <si>
    <t>1623</t>
  </si>
  <si>
    <t>Общество с ограниченной ответственностью Страховая компания "Пульс"</t>
  </si>
  <si>
    <t>1675</t>
  </si>
  <si>
    <t>Акционерное общество "Совкомбанк страхование"</t>
  </si>
  <si>
    <t>1820</t>
  </si>
  <si>
    <t>Акционерное общество "ГУТА-Страхование"</t>
  </si>
  <si>
    <t>1834</t>
  </si>
  <si>
    <t>Публичное акционерное общество "Страховая акционерная компания "ЭНЕРГОГАРАНТ"</t>
  </si>
  <si>
    <t>1858</t>
  </si>
  <si>
    <t>Акционерное общество Страховая компания "Армеец"</t>
  </si>
  <si>
    <t>2027</t>
  </si>
  <si>
    <t>Акционерное общество "Страховая компания "Двадцать первый век"</t>
  </si>
  <si>
    <t>2042</t>
  </si>
  <si>
    <t>Общество с ограниченной ответственностью "Страховая компания "Гранта"</t>
  </si>
  <si>
    <t>2239</t>
  </si>
  <si>
    <t>Акционерное общество "АльфаСтрахование"</t>
  </si>
  <si>
    <t>2346</t>
  </si>
  <si>
    <t>Акционерное общество "Объединенная страховая компания"</t>
  </si>
  <si>
    <t>2496</t>
  </si>
  <si>
    <t>Общество с ограниченной ответственностью "Абсолют Страхование"</t>
  </si>
  <si>
    <t>2619</t>
  </si>
  <si>
    <t>Акционерное общество "Страховая компания "Астро-Волга"</t>
  </si>
  <si>
    <t>2682</t>
  </si>
  <si>
    <t>Общество с ограниченной ответственностью "Страховая компания "ИНСАЙТ"</t>
  </si>
  <si>
    <t>2708</t>
  </si>
  <si>
    <t>Акционерное общество «Баланс Страхование»</t>
  </si>
  <si>
    <t>2733</t>
  </si>
  <si>
    <t>Акционерное общество "Страховая компания "Бестиншур"</t>
  </si>
  <si>
    <t>2877</t>
  </si>
  <si>
    <t>Общество с ограниченной ответственностью "Страховая компания "Мегарусс-Д"</t>
  </si>
  <si>
    <t>2917</t>
  </si>
  <si>
    <t>Общество с ограниченной ответственностью "Страховая компания НИК"</t>
  </si>
  <si>
    <t>2947</t>
  </si>
  <si>
    <t>Акционерное общество "Страховая компания "РСХБ-Страхование"</t>
  </si>
  <si>
    <t>3064</t>
  </si>
  <si>
    <t>Акционерное общество "Боровицкое страховое общество"</t>
  </si>
  <si>
    <t>3128</t>
  </si>
  <si>
    <t>Общество с ограниченной ответственностью "Международная страховая компания "АйАйСи"</t>
  </si>
  <si>
    <t>3211</t>
  </si>
  <si>
    <t>Акционерное общество "Группа страховых компаний "Югория"</t>
  </si>
  <si>
    <t>3225</t>
  </si>
  <si>
    <t>Общество с ограниченной ответственностью "Страховая компания ИНТЕРИ"</t>
  </si>
  <si>
    <t>3229</t>
  </si>
  <si>
    <t>Акционерное общество "Страховая бизнес группа"</t>
  </si>
  <si>
    <t>3230</t>
  </si>
  <si>
    <t>Акционерное общество "Страховая компания "СОГАЗ-Мед"</t>
  </si>
  <si>
    <t>3268</t>
  </si>
  <si>
    <t>Общество с ограниченной ответственностью Страховая компания "Паритет-СК"</t>
  </si>
  <si>
    <t>3300</t>
  </si>
  <si>
    <t>Акционерное общество Страховая группа "Спасские ворота"</t>
  </si>
  <si>
    <t>3398</t>
  </si>
  <si>
    <t>Общество с ограниченной ответственностью Страховая компания "Газпром страхование"</t>
  </si>
  <si>
    <t>3447</t>
  </si>
  <si>
    <t>Общество с ограниченной ответственностью "АльфаСтрахование-Жизнь"</t>
  </si>
  <si>
    <t>3507</t>
  </si>
  <si>
    <t>Общество с ограниченной ответственностью "Хоум Кредит Страхование"</t>
  </si>
  <si>
    <t>3511</t>
  </si>
  <si>
    <t>Общество с ограниченной ответственностью Страховая компания "Согласие-Вита"</t>
  </si>
  <si>
    <t>3528</t>
  </si>
  <si>
    <t>Общество с ограниченной ответственностью "Страховое медицинское общество "Спасение"</t>
  </si>
  <si>
    <t>3594</t>
  </si>
  <si>
    <t>Общество с ограниченной ответственностью "Международная Страховая Группа"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</si>
  <si>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</si>
  <si>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</si>
  <si>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</si>
  <si>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</si>
  <si>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</si>
  <si>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</si>
  <si>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3767</t>
  </si>
  <si>
    <t>Общество с ограниченной ответственностью Страховая компания "АСКОР"</t>
  </si>
  <si>
    <t>3799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</si>
  <si>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</si>
  <si>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</si>
  <si>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</si>
  <si>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</si>
  <si>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</si>
  <si>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</si>
  <si>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</si>
  <si>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</si>
  <si>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3837</t>
  </si>
  <si>
    <t>Общество с ограниченной ответственностью "Страховая компания "Ингосстрах-М"</t>
  </si>
  <si>
    <t>3847</t>
  </si>
  <si>
    <t>Общество с ограниченной ответственностью Страховая компания "Независимая страховая группа"</t>
  </si>
  <si>
    <t>3866</t>
  </si>
  <si>
    <t>Общество с ограниченной ответственностью "Страховая компания "ВСК-Линия жизни"</t>
  </si>
  <si>
    <t>3867</t>
  </si>
  <si>
    <t>Общество с ограниченной ответственностью "АК БАРС СТРАХОВАНИЕ"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</si>
  <si>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</si>
  <si>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</si>
  <si>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</si>
  <si>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</si>
  <si>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3941</t>
  </si>
  <si>
    <t>Общество с ограниченной ответственностью «ПСБ Страхование»</t>
  </si>
  <si>
    <t>3943</t>
  </si>
  <si>
    <t>Общество с ограниченной ответственностью "Страховая компания "АК БАРС-Мед"</t>
  </si>
  <si>
    <t>3947</t>
  </si>
  <si>
    <t>Акционерное общество «Страховая компания ГАРДИЯ»</t>
  </si>
  <si>
    <t>3954</t>
  </si>
  <si>
    <t>Общество с ограниченной ответственностью "РУССКОЕ СТРАХОВОЕ ОБЩЕСТВО "ЕВРОИНС"</t>
  </si>
  <si>
    <t>3969</t>
  </si>
  <si>
    <t>Общество с ограниченной ответственностью "Страховая Компания Чабб"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</si>
  <si>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</si>
  <si>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</si>
  <si>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</si>
  <si>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</si>
  <si>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</si>
  <si>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</si>
  <si>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</si>
  <si>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</si>
  <si>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</si>
  <si>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</si>
  <si>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</si>
  <si>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</si>
  <si>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</si>
  <si>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4104</t>
  </si>
  <si>
    <t>Общество с ограниченной ответственностью "Страховая компания КАРДИФ"</t>
  </si>
  <si>
    <t>4105</t>
  </si>
  <si>
    <t>Общество с ограниченной ответственностью «Совкомбанк страхование жизни»</t>
  </si>
  <si>
    <t>4117</t>
  </si>
  <si>
    <t>Общество с ограниченной ответственностью "Страховая компания "Кредит Европа Лайф"</t>
  </si>
  <si>
    <t>4133</t>
  </si>
  <si>
    <t>Общество с ограниченной ответственностью Страховая компания ЭчДиАй Глобал</t>
  </si>
  <si>
    <t>4174</t>
  </si>
  <si>
    <t>Общество с ограниченной ответственностью "СКОР ПЕРЕСТРАХОВАНИЕ"</t>
  </si>
  <si>
    <t>4179</t>
  </si>
  <si>
    <t>Общество с ограниченной ответственностью "Страховая компания "Райффайзен Лайф"</t>
  </si>
  <si>
    <t>4189</t>
  </si>
  <si>
    <t>Общество с ограниченной ответственностью "Кредендо – Ингосстрах Кредитное Страхование"</t>
  </si>
  <si>
    <t>4209</t>
  </si>
  <si>
    <t>Общество с ограниченной ответственностью "Кофас Рус Страховая Компания"</t>
  </si>
  <si>
    <t>4279</t>
  </si>
  <si>
    <t>Некоммерческая корпоративная организация потребительское общество взаимного страхования «Кооперативное единство»</t>
  </si>
  <si>
    <t>4293</t>
  </si>
  <si>
    <t>Общество с ограниченной ответственностью "Страховая Компания "Ойлер Гермес Ру"</t>
  </si>
  <si>
    <t>4326</t>
  </si>
  <si>
    <t>Общество с ограниченной ответственностью "Крымская первая страховая компания"</t>
  </si>
  <si>
    <t>4331</t>
  </si>
  <si>
    <t>Общество с ограниченной ответственностью Страховая компания "Сбербанк страхование"</t>
  </si>
  <si>
    <t>4334</t>
  </si>
  <si>
    <t>4349</t>
  </si>
  <si>
    <t>Некоммерческая корпоративная организация "Межрегиональное потребительское общество взаимного страхования"</t>
  </si>
  <si>
    <t>4351</t>
  </si>
  <si>
    <t>Акционерное общество "Российская Национальная Перестраховочная Компания"</t>
  </si>
  <si>
    <t>4358</t>
  </si>
  <si>
    <t>Общество с ограниченной ответственностью «РСХБ-Страхование жизни»</t>
  </si>
  <si>
    <t>4359</t>
  </si>
  <si>
    <t>Некоммерческая корпоративная организация Потребительское общество взаимного страхования "Страховой дом "Платинум"</t>
  </si>
  <si>
    <t>4360</t>
  </si>
  <si>
    <t>Некоммерческая корпоративная организация Потребительское общество взаимного страхования "Эталон"</t>
  </si>
  <si>
    <t>4365</t>
  </si>
  <si>
    <t>Общество с ограниченной ответственностью Страховая компания «БКС Страхование жизни»</t>
  </si>
  <si>
    <t>4375</t>
  </si>
  <si>
    <t>Общество с ограниченной ответственностью "ДжиАйСи Перестрахование"</t>
  </si>
  <si>
    <t>4379</t>
  </si>
  <si>
    <t>Некоммерческая корпоративная организация "Потребительское общество взаимного страхования транспортной отрасли"</t>
  </si>
  <si>
    <t>4380</t>
  </si>
  <si>
    <t>Общество с ограниченной ответственностью РНКБ Страхование</t>
  </si>
  <si>
    <t>4382</t>
  </si>
  <si>
    <t>Некоммерческая корпоративная организация потребительское общество взаимного страхования "РТ - Взаимное страхование"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</si>
  <si>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</si>
  <si>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</si>
  <si>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</si>
  <si>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r>
      <rPr>
        <i/>
        <vertAlign val="superscript"/>
        <sz val="8"/>
        <color indexed="8"/>
        <rFont val="Times New Roman"/>
        <family val="1"/>
        <charset val="204"/>
      </rPr>
      <t>2</t>
    </r>
    <r>
      <rPr>
        <i/>
        <sz val="8"/>
        <color indexed="8"/>
        <rFont val="Times New Roman"/>
        <family val="1"/>
        <charset val="204"/>
      </rPr>
      <t xml:space="preserve"> По итоговой строке отражена сумма выплат по добровольному страхованию от несчастных случаев и болезней и обязательному государственному страхованию жизни и здоровья военнослужащих и приравненных к ним в обязательном государственном страховании лиц на основе данных формы ОКУД 0420162. 
В данных по страховщикам отражены выплаты по добровольному страхованию от несчастных случаев и болезней на основе данных формы ОКУД 0420162, поскольку в соответствии с Решением Совета директоров Банка России от 23.12.2022 Банк России до 31.12.2023 включительно не раскрывает на своем официальном сайте в информационно-телекоммуникационной сети «Интернет» информацию, содержащуюся в отчетности субъектов страхового дела, подлежащую размещению в соответствии с п. 5 ст. 28 Закона Российской Федерации от 27.11.1992 № 4015-1 «Об организации страхового дела в Российской Федерации», в части информации, раскрытие которой может привести к введению мер ограничительного характера со стороны иностранных государств, и (или) государственных объединений, и (или) союзов, и (или) государственных (межгосударственных) учреждений иностранных государств или государственных объединений и (или) союзов в отношении субъектов страхового дела. </t>
    </r>
  </si>
  <si>
    <t>Общество с ограниченной ответственностью "Инлайф страхование"</t>
  </si>
  <si>
    <t>Акционерное общество «Инлайф страхование жизни"</t>
  </si>
  <si>
    <t>Выплаты по операциям страхования, сострахования и перестрахования –  нетто-перестрахование по страхованию иному, чем страхование жизни, тыс руб.</t>
  </si>
  <si>
    <t>01.01.2024 - 31.03.2024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</si>
  <si>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Дата формирования данных 06.05.2024</t>
    </r>
  </si>
  <si>
    <t>Общество с ограниченной ответственностью «Страховой Дом «БСД»</t>
  </si>
  <si>
    <t>Общество с ограниченной ответственностью Страховая компания «АСТК»</t>
  </si>
  <si>
    <r>
      <t>2 - страхование от несчастных случаев и болезней</t>
    </r>
    <r>
      <rPr>
        <vertAlign val="superscript"/>
        <sz val="9"/>
        <color theme="1"/>
        <rFont val="Times New Roman"/>
        <family val="1"/>
        <charset val="204"/>
      </rPr>
      <t xml:space="preserve"> 2</t>
    </r>
    <r>
      <rPr>
        <sz val="9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</si>
</sst>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color theme="1"/>
      <name val="Tahoma"/>
      <family val="2"/>
    </font>
    <font>
      <sz val="9"/>
      <color theme="1"/>
      <name val="Times New Roman"/>
      <family val="1"/>
      <charset val="204"/>
    </font>
    <font>
      <sz val="9"/>
      <color rgb="FF222222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  <font>
      <b/>
      <sz val="9"/>
      <color rgb="FF22222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wrapText="1"/>
    </xf>
    <xf numFmtId="165" fontId="6" fillId="2" borderId="4" xfId="0" applyNumberFormat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5" fontId="6" fillId="2" borderId="3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6" fillId="2" borderId="2" xfId="0" applyNumberFormat="1" applyFont="1" applyFill="1" applyBorder="1" applyAlignment="1">
      <alignment horizontal="center"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164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164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5" fontId="6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zoomScale="90" zoomScaleNormal="90" workbookViewId="0">
      <pane xSplit="2" ySplit="4" topLeftCell="C5" activePane="bottomRight" state="frozen"/>
      <selection pane="topRight" activeCell="F1" sqref="F1"/>
      <selection pane="bottomLeft" activeCell="A5" sqref="A5"/>
      <selection pane="bottomRight" sqref="A1:B1"/>
    </sheetView>
  </sheetViews>
  <sheetFormatPr defaultColWidth="9.140625" defaultRowHeight="12.75" customHeight="1" x14ac:dyDescent="0.2"/>
  <cols>
    <col min="1" max="1" width="6.140625" style="7" bestFit="1" customWidth="1"/>
    <col min="2" max="2" width="98.5703125" style="1" customWidth="1"/>
    <col min="3" max="4" width="12.7109375" style="1" customWidth="1"/>
    <col min="5" max="5" width="12.7109375" style="17" customWidth="1"/>
    <col min="6" max="19" width="12.7109375" style="1" customWidth="1"/>
    <col min="20" max="16384" width="9.140625" style="1"/>
  </cols>
  <sheetData>
    <row r="1" spans="1:22" s="5" customFormat="1" ht="36" customHeight="1" x14ac:dyDescent="0.2">
      <c r="A1" s="22" t="s">
        <v>242</v>
      </c>
      <c r="B1" s="22"/>
      <c r="C1" s="12"/>
      <c r="D1" s="12"/>
      <c r="E1" s="16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2" customFormat="1" ht="12" customHeight="1" x14ac:dyDescent="0.2">
      <c r="A2" s="10"/>
      <c r="B2" s="11" t="s">
        <v>236</v>
      </c>
      <c r="C2" s="21" t="s">
        <v>243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2" ht="151.5" customHeight="1" x14ac:dyDescent="0.2">
      <c r="A3" s="6"/>
      <c r="B3" s="8" t="s">
        <v>237</v>
      </c>
      <c r="C3" s="13" t="s">
        <v>15</v>
      </c>
      <c r="D3" s="13" t="s">
        <v>0</v>
      </c>
      <c r="E3" s="19" t="s">
        <v>247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</v>
      </c>
      <c r="N3" s="13" t="s">
        <v>2</v>
      </c>
      <c r="O3" s="13" t="s">
        <v>3</v>
      </c>
      <c r="P3" s="13" t="s">
        <v>4</v>
      </c>
      <c r="Q3" s="13" t="s">
        <v>5</v>
      </c>
      <c r="R3" s="13" t="s">
        <v>6</v>
      </c>
      <c r="S3" s="13" t="s">
        <v>7</v>
      </c>
    </row>
    <row r="4" spans="1:22" ht="14.25" customHeight="1" x14ac:dyDescent="0.2">
      <c r="A4" s="25" t="s">
        <v>238</v>
      </c>
      <c r="B4" s="25"/>
      <c r="C4" s="9">
        <f>SUM(D4:S4)</f>
        <v>155984151.98324996</v>
      </c>
      <c r="D4" s="9">
        <f>SUM(D5:D116)</f>
        <v>39280461.968779996</v>
      </c>
      <c r="E4" s="18">
        <v>8909104.1989800036</v>
      </c>
      <c r="F4" s="9">
        <f t="shared" ref="F4:S4" si="0">SUM(F5:F116)</f>
        <v>50391237.179499999</v>
      </c>
      <c r="G4" s="9">
        <f t="shared" si="0"/>
        <v>24264.638149999999</v>
      </c>
      <c r="H4" s="9">
        <f t="shared" si="0"/>
        <v>214038.32576999997</v>
      </c>
      <c r="I4" s="9">
        <f t="shared" si="0"/>
        <v>196314.99984</v>
      </c>
      <c r="J4" s="9">
        <f t="shared" si="0"/>
        <v>33845140.953379996</v>
      </c>
      <c r="K4" s="9">
        <f t="shared" si="0"/>
        <v>3115568.7690000003</v>
      </c>
      <c r="L4" s="9">
        <f t="shared" si="0"/>
        <v>310912.75616999995</v>
      </c>
      <c r="M4" s="9">
        <f t="shared" si="0"/>
        <v>13292732.824449999</v>
      </c>
      <c r="N4" s="9">
        <f t="shared" si="0"/>
        <v>94725.609829999987</v>
      </c>
      <c r="O4" s="9">
        <f t="shared" si="0"/>
        <v>163.33749</v>
      </c>
      <c r="P4" s="9">
        <f t="shared" si="0"/>
        <v>1114008.3891899998</v>
      </c>
      <c r="Q4" s="9">
        <f t="shared" si="0"/>
        <v>1854095.5575799998</v>
      </c>
      <c r="R4" s="9">
        <f t="shared" si="0"/>
        <v>1537426.9972199998</v>
      </c>
      <c r="S4" s="9">
        <f t="shared" si="0"/>
        <v>1803955.47792</v>
      </c>
    </row>
    <row r="5" spans="1:22" ht="13.5" customHeight="1" x14ac:dyDescent="0.2">
      <c r="A5" s="13" t="s">
        <v>16</v>
      </c>
      <c r="B5" s="3" t="s">
        <v>17</v>
      </c>
      <c r="C5" s="4">
        <f>SUM(D5:S5)</f>
        <v>8334258.2750400007</v>
      </c>
      <c r="D5" s="4">
        <v>1772459.3675200001</v>
      </c>
      <c r="E5" s="20">
        <v>291113.64635</v>
      </c>
      <c r="F5" s="4">
        <v>4191625.15307</v>
      </c>
      <c r="G5" s="4">
        <v>1349.98002</v>
      </c>
      <c r="H5" s="4">
        <v>15263.32495</v>
      </c>
      <c r="I5" s="4">
        <v>6261.3635999999997</v>
      </c>
      <c r="J5" s="4">
        <v>1197191.7735299999</v>
      </c>
      <c r="K5" s="4">
        <v>38084.428070000002</v>
      </c>
      <c r="L5" s="4">
        <v>13687.1895</v>
      </c>
      <c r="M5" s="4">
        <v>686288.34869000001</v>
      </c>
      <c r="N5" s="4">
        <v>5227.3355499999998</v>
      </c>
      <c r="O5" s="4">
        <v>0</v>
      </c>
      <c r="P5" s="4">
        <v>49791.547200000001</v>
      </c>
      <c r="Q5" s="4">
        <v>30243.76628</v>
      </c>
      <c r="R5" s="4">
        <v>33510.083930000001</v>
      </c>
      <c r="S5" s="4">
        <v>2160.9667800000002</v>
      </c>
    </row>
    <row r="6" spans="1:22" ht="13.5" customHeight="1" x14ac:dyDescent="0.2">
      <c r="A6" s="13" t="s">
        <v>18</v>
      </c>
      <c r="B6" s="3" t="s">
        <v>19</v>
      </c>
      <c r="C6" s="4">
        <f t="shared" ref="C6:C69" si="1">SUM(D6:S6)</f>
        <v>147723.96769000002</v>
      </c>
      <c r="D6" s="4">
        <v>138882.74450999999</v>
      </c>
      <c r="E6" s="20">
        <v>1496.95</v>
      </c>
      <c r="F6" s="4">
        <v>5572.3525200000004</v>
      </c>
      <c r="G6" s="4">
        <v>0</v>
      </c>
      <c r="H6" s="4">
        <v>0</v>
      </c>
      <c r="I6" s="4">
        <v>0</v>
      </c>
      <c r="J6" s="4">
        <v>1424.3132000000001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347.60746</v>
      </c>
      <c r="S6" s="4">
        <v>0</v>
      </c>
    </row>
    <row r="7" spans="1:22" ht="13.5" customHeight="1" x14ac:dyDescent="0.2">
      <c r="A7" s="13" t="s">
        <v>20</v>
      </c>
      <c r="B7" s="3" t="s">
        <v>21</v>
      </c>
      <c r="C7" s="4">
        <f t="shared" si="1"/>
        <v>4305794.9385200003</v>
      </c>
      <c r="D7" s="4">
        <v>0</v>
      </c>
      <c r="E7" s="20">
        <v>562341.69018000003</v>
      </c>
      <c r="F7" s="4">
        <v>1947655.86005</v>
      </c>
      <c r="G7" s="4">
        <v>0</v>
      </c>
      <c r="H7" s="4">
        <v>0</v>
      </c>
      <c r="I7" s="4">
        <v>1928.5</v>
      </c>
      <c r="J7" s="4">
        <v>1319155.7338</v>
      </c>
      <c r="K7" s="4">
        <v>0</v>
      </c>
      <c r="L7" s="4">
        <v>0</v>
      </c>
      <c r="M7" s="4">
        <v>32557.93045</v>
      </c>
      <c r="N7" s="4">
        <v>0</v>
      </c>
      <c r="O7" s="4">
        <v>0</v>
      </c>
      <c r="P7" s="4">
        <v>3588.1322399999999</v>
      </c>
      <c r="Q7" s="4">
        <v>10475.30711</v>
      </c>
      <c r="R7" s="4">
        <v>428091.78469</v>
      </c>
      <c r="S7" s="4">
        <v>0</v>
      </c>
    </row>
    <row r="8" spans="1:22" ht="13.5" customHeight="1" x14ac:dyDescent="0.2">
      <c r="A8" s="13" t="s">
        <v>22</v>
      </c>
      <c r="B8" s="3" t="s">
        <v>23</v>
      </c>
      <c r="C8" s="4">
        <f t="shared" si="1"/>
        <v>12629.795829999999</v>
      </c>
      <c r="D8" s="4">
        <v>10767.45379</v>
      </c>
      <c r="E8" s="20">
        <v>763.1</v>
      </c>
      <c r="F8" s="4">
        <v>0</v>
      </c>
      <c r="G8" s="4">
        <v>0</v>
      </c>
      <c r="H8" s="4">
        <v>0</v>
      </c>
      <c r="I8" s="4">
        <v>0</v>
      </c>
      <c r="J8" s="4">
        <v>331.16260999999997</v>
      </c>
      <c r="K8" s="4">
        <v>0</v>
      </c>
      <c r="L8" s="4">
        <v>0</v>
      </c>
      <c r="M8" s="4">
        <v>169.61968999999999</v>
      </c>
      <c r="N8" s="4">
        <v>0</v>
      </c>
      <c r="O8" s="4">
        <v>0</v>
      </c>
      <c r="P8" s="4">
        <v>203.25076000000001</v>
      </c>
      <c r="Q8" s="4">
        <v>0</v>
      </c>
      <c r="R8" s="4">
        <v>395.20898</v>
      </c>
      <c r="S8" s="4">
        <v>0</v>
      </c>
    </row>
    <row r="9" spans="1:22" ht="13.5" customHeight="1" x14ac:dyDescent="0.2">
      <c r="A9" s="13" t="s">
        <v>24</v>
      </c>
      <c r="B9" s="3" t="s">
        <v>25</v>
      </c>
      <c r="C9" s="4">
        <f t="shared" si="1"/>
        <v>5160.2238499999994</v>
      </c>
      <c r="D9" s="4">
        <v>0</v>
      </c>
      <c r="E9" s="20"/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4766.9029899999996</v>
      </c>
      <c r="L9" s="4">
        <v>0</v>
      </c>
      <c r="M9" s="4">
        <v>382.26170999999999</v>
      </c>
      <c r="N9" s="4">
        <v>0</v>
      </c>
      <c r="O9" s="4">
        <v>0</v>
      </c>
      <c r="P9" s="4">
        <v>0.2712</v>
      </c>
      <c r="Q9" s="4">
        <v>10.78795</v>
      </c>
      <c r="R9" s="4">
        <v>0</v>
      </c>
      <c r="S9" s="4">
        <v>0</v>
      </c>
    </row>
    <row r="10" spans="1:22" ht="13.5" customHeight="1" x14ac:dyDescent="0.2">
      <c r="A10" s="13" t="s">
        <v>26</v>
      </c>
      <c r="B10" s="3" t="s">
        <v>27</v>
      </c>
      <c r="C10" s="4">
        <f t="shared" si="1"/>
        <v>88211.738890000008</v>
      </c>
      <c r="D10" s="4">
        <v>0</v>
      </c>
      <c r="E10" s="20"/>
      <c r="F10" s="4">
        <v>0</v>
      </c>
      <c r="G10" s="4">
        <v>0</v>
      </c>
      <c r="H10" s="4">
        <v>0</v>
      </c>
      <c r="I10" s="4">
        <v>0</v>
      </c>
      <c r="J10" s="4">
        <v>2526.8514799999998</v>
      </c>
      <c r="K10" s="4">
        <v>245.50754000000001</v>
      </c>
      <c r="L10" s="4">
        <v>0</v>
      </c>
      <c r="M10" s="4">
        <v>69977.254440000004</v>
      </c>
      <c r="N10" s="4">
        <v>0</v>
      </c>
      <c r="O10" s="4">
        <v>0</v>
      </c>
      <c r="P10" s="4">
        <v>1.4065300000000001</v>
      </c>
      <c r="Q10" s="4">
        <v>0</v>
      </c>
      <c r="R10" s="4">
        <v>0</v>
      </c>
      <c r="S10" s="4">
        <v>15460.7189</v>
      </c>
    </row>
    <row r="11" spans="1:22" ht="13.5" customHeight="1" x14ac:dyDescent="0.2">
      <c r="A11" s="14" t="s">
        <v>28</v>
      </c>
      <c r="B11" s="3" t="s">
        <v>29</v>
      </c>
      <c r="C11" s="4">
        <f t="shared" si="1"/>
        <v>45046.557320000014</v>
      </c>
      <c r="D11" s="4">
        <v>4165.9318199999998</v>
      </c>
      <c r="E11" s="20">
        <v>12177.200440000001</v>
      </c>
      <c r="F11" s="4">
        <v>0</v>
      </c>
      <c r="G11" s="4">
        <v>0</v>
      </c>
      <c r="H11" s="4">
        <v>5721.3272800000004</v>
      </c>
      <c r="I11" s="4">
        <v>54.574399999999997</v>
      </c>
      <c r="J11" s="4">
        <v>69.4589</v>
      </c>
      <c r="K11" s="4">
        <v>5.6210000000000003E-2</v>
      </c>
      <c r="L11" s="4">
        <v>0</v>
      </c>
      <c r="M11" s="4">
        <v>16553.469410000002</v>
      </c>
      <c r="N11" s="4">
        <v>1815.2602400000001</v>
      </c>
      <c r="O11" s="4">
        <v>0</v>
      </c>
      <c r="P11" s="4">
        <v>1629.8452</v>
      </c>
      <c r="Q11" s="4">
        <v>957.74400000000003</v>
      </c>
      <c r="R11" s="4">
        <v>1901.6894199999999</v>
      </c>
      <c r="S11" s="4">
        <v>0</v>
      </c>
    </row>
    <row r="12" spans="1:22" ht="13.5" customHeight="1" x14ac:dyDescent="0.2">
      <c r="A12" s="13" t="s">
        <v>30</v>
      </c>
      <c r="B12" s="3" t="s">
        <v>31</v>
      </c>
      <c r="C12" s="4">
        <f t="shared" si="1"/>
        <v>753.37850000000003</v>
      </c>
      <c r="D12" s="4">
        <v>364.51100000000002</v>
      </c>
      <c r="E12" s="20"/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388.86750000000001</v>
      </c>
      <c r="S12" s="4">
        <v>0</v>
      </c>
    </row>
    <row r="13" spans="1:22" ht="13.5" customHeight="1" x14ac:dyDescent="0.2">
      <c r="A13" s="13" t="s">
        <v>32</v>
      </c>
      <c r="B13" s="3" t="s">
        <v>33</v>
      </c>
      <c r="C13" s="4">
        <f t="shared" si="1"/>
        <v>719727.1044999999</v>
      </c>
      <c r="D13" s="4">
        <v>41928.906649999997</v>
      </c>
      <c r="E13" s="20">
        <v>7424.8477899999998</v>
      </c>
      <c r="F13" s="4">
        <v>519318.87884999998</v>
      </c>
      <c r="G13" s="4">
        <v>0</v>
      </c>
      <c r="H13" s="4">
        <v>0</v>
      </c>
      <c r="I13" s="4">
        <v>301.86482999999998</v>
      </c>
      <c r="J13" s="4">
        <v>114731.16299</v>
      </c>
      <c r="K13" s="4">
        <v>1417.88796</v>
      </c>
      <c r="L13" s="4">
        <v>0</v>
      </c>
      <c r="M13" s="4">
        <v>19673.511689999999</v>
      </c>
      <c r="N13" s="4">
        <v>0</v>
      </c>
      <c r="O13" s="4">
        <v>0</v>
      </c>
      <c r="P13" s="4">
        <v>8891.1014200000009</v>
      </c>
      <c r="Q13" s="4">
        <v>947.06187999999997</v>
      </c>
      <c r="R13" s="4">
        <v>5091.8804399999999</v>
      </c>
      <c r="S13" s="4">
        <v>0</v>
      </c>
    </row>
    <row r="14" spans="1:22" ht="13.5" customHeight="1" x14ac:dyDescent="0.2">
      <c r="A14" s="14" t="s">
        <v>34</v>
      </c>
      <c r="B14" s="3" t="s">
        <v>35</v>
      </c>
      <c r="C14" s="4">
        <f t="shared" si="1"/>
        <v>22208.596580000001</v>
      </c>
      <c r="D14" s="4">
        <v>27.18</v>
      </c>
      <c r="E14" s="20">
        <v>19399.225269999999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2010.21066</v>
      </c>
      <c r="L14" s="4">
        <v>0</v>
      </c>
      <c r="M14" s="4">
        <v>771.98064999999997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22" ht="13.5" customHeight="1" x14ac:dyDescent="0.2">
      <c r="A15" s="13" t="s">
        <v>36</v>
      </c>
      <c r="B15" s="3" t="s">
        <v>37</v>
      </c>
      <c r="C15" s="4">
        <f t="shared" si="1"/>
        <v>1957.96308</v>
      </c>
      <c r="D15" s="4">
        <v>1957.96308</v>
      </c>
      <c r="E15" s="20"/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22" ht="13.5" customHeight="1" x14ac:dyDescent="0.2">
      <c r="A16" s="13" t="s">
        <v>38</v>
      </c>
      <c r="B16" s="3" t="s">
        <v>39</v>
      </c>
      <c r="C16" s="4">
        <f t="shared" si="1"/>
        <v>168073.35702</v>
      </c>
      <c r="D16" s="4">
        <v>60977.870389999996</v>
      </c>
      <c r="E16" s="20">
        <v>197.82499999999999</v>
      </c>
      <c r="F16" s="4">
        <v>103517.14487</v>
      </c>
      <c r="G16" s="4">
        <v>0</v>
      </c>
      <c r="H16" s="4">
        <v>0</v>
      </c>
      <c r="I16" s="4">
        <v>0</v>
      </c>
      <c r="J16" s="4">
        <v>3374.54</v>
      </c>
      <c r="K16" s="4">
        <v>0</v>
      </c>
      <c r="L16" s="4">
        <v>0</v>
      </c>
      <c r="M16" s="4">
        <v>125.699</v>
      </c>
      <c r="N16" s="4">
        <v>-119.72224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ht="13.5" customHeight="1" x14ac:dyDescent="0.2">
      <c r="A17" s="13" t="s">
        <v>40</v>
      </c>
      <c r="B17" s="3" t="s">
        <v>41</v>
      </c>
      <c r="C17" s="4">
        <f t="shared" si="1"/>
        <v>70110.666939999996</v>
      </c>
      <c r="D17" s="4">
        <v>10382.12991</v>
      </c>
      <c r="E17" s="20">
        <v>1534.2842499999999</v>
      </c>
      <c r="F17" s="4">
        <v>45139.096149999998</v>
      </c>
      <c r="G17" s="4">
        <v>0</v>
      </c>
      <c r="H17" s="4">
        <v>0</v>
      </c>
      <c r="I17" s="4">
        <v>0</v>
      </c>
      <c r="J17" s="4">
        <v>11118.152679999999</v>
      </c>
      <c r="K17" s="4">
        <v>0</v>
      </c>
      <c r="L17" s="4">
        <v>0</v>
      </c>
      <c r="M17" s="4">
        <v>1937.00395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</row>
    <row r="18" spans="1:19" ht="13.5" customHeight="1" x14ac:dyDescent="0.2">
      <c r="A18" s="13" t="s">
        <v>42</v>
      </c>
      <c r="B18" s="3" t="s">
        <v>43</v>
      </c>
      <c r="C18" s="4">
        <f t="shared" si="1"/>
        <v>13232499.088059997</v>
      </c>
      <c r="D18" s="4">
        <v>2025318.50633</v>
      </c>
      <c r="E18" s="20">
        <v>712746.58397000004</v>
      </c>
      <c r="F18" s="4">
        <v>5244662.4761499995</v>
      </c>
      <c r="G18" s="4">
        <v>3142.2839899999999</v>
      </c>
      <c r="H18" s="4">
        <v>15813.1276</v>
      </c>
      <c r="I18" s="4">
        <v>10327.68591</v>
      </c>
      <c r="J18" s="4">
        <v>3534842.7490599998</v>
      </c>
      <c r="K18" s="4">
        <v>226530.45972000001</v>
      </c>
      <c r="L18" s="4">
        <v>-12435.34662</v>
      </c>
      <c r="M18" s="4">
        <v>1100962.27899</v>
      </c>
      <c r="N18" s="4">
        <v>4419.0312000000004</v>
      </c>
      <c r="O18" s="4">
        <v>0</v>
      </c>
      <c r="P18" s="4">
        <v>74744.348039999997</v>
      </c>
      <c r="Q18" s="4">
        <v>194310.26611999999</v>
      </c>
      <c r="R18" s="4">
        <v>97114.637600000002</v>
      </c>
      <c r="S18" s="4">
        <v>0</v>
      </c>
    </row>
    <row r="19" spans="1:19" ht="13.5" customHeight="1" x14ac:dyDescent="0.2">
      <c r="A19" s="13" t="s">
        <v>44</v>
      </c>
      <c r="B19" s="3" t="s">
        <v>45</v>
      </c>
      <c r="C19" s="4">
        <f t="shared" si="1"/>
        <v>581271.2131800002</v>
      </c>
      <c r="D19" s="4">
        <v>76204.693490000005</v>
      </c>
      <c r="E19" s="20">
        <v>8292.8728699999992</v>
      </c>
      <c r="F19" s="4">
        <v>341009.42690000002</v>
      </c>
      <c r="G19" s="4">
        <v>0</v>
      </c>
      <c r="H19" s="4">
        <v>63.746670000000002</v>
      </c>
      <c r="I19" s="4">
        <v>1000</v>
      </c>
      <c r="J19" s="4">
        <v>142489.6243</v>
      </c>
      <c r="K19" s="4">
        <v>0</v>
      </c>
      <c r="L19" s="4">
        <v>0</v>
      </c>
      <c r="M19" s="4">
        <v>8145.5491300000003</v>
      </c>
      <c r="N19" s="4">
        <v>0</v>
      </c>
      <c r="O19" s="4">
        <v>0</v>
      </c>
      <c r="P19" s="4">
        <v>5</v>
      </c>
      <c r="Q19" s="4">
        <v>485.30500000000001</v>
      </c>
      <c r="R19" s="4">
        <v>3574.9948199999999</v>
      </c>
      <c r="S19" s="4">
        <v>0</v>
      </c>
    </row>
    <row r="20" spans="1:19" ht="13.5" customHeight="1" x14ac:dyDescent="0.2">
      <c r="A20" s="13" t="s">
        <v>46</v>
      </c>
      <c r="B20" s="3" t="s">
        <v>240</v>
      </c>
      <c r="C20" s="4">
        <f t="shared" si="1"/>
        <v>38486.699640000006</v>
      </c>
      <c r="D20" s="4">
        <v>19630.161690000001</v>
      </c>
      <c r="E20" s="20">
        <v>17089.883140000002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192.23699999999999</v>
      </c>
      <c r="L20" s="4">
        <v>0</v>
      </c>
      <c r="M20" s="4">
        <v>1445.19894</v>
      </c>
      <c r="N20" s="4">
        <v>0</v>
      </c>
      <c r="O20" s="4">
        <v>0</v>
      </c>
      <c r="P20" s="4">
        <v>0</v>
      </c>
      <c r="Q20" s="4">
        <v>109.23</v>
      </c>
      <c r="R20" s="4">
        <v>19.988869999999999</v>
      </c>
      <c r="S20" s="4">
        <v>0</v>
      </c>
    </row>
    <row r="21" spans="1:19" ht="13.5" customHeight="1" x14ac:dyDescent="0.2">
      <c r="A21" s="13" t="s">
        <v>47</v>
      </c>
      <c r="B21" s="3" t="s">
        <v>48</v>
      </c>
      <c r="C21" s="4">
        <f t="shared" si="1"/>
        <v>772.04949999999997</v>
      </c>
      <c r="D21" s="4">
        <v>0</v>
      </c>
      <c r="E21" s="20"/>
      <c r="F21" s="4">
        <v>0</v>
      </c>
      <c r="G21" s="4">
        <v>0</v>
      </c>
      <c r="H21" s="4">
        <v>0</v>
      </c>
      <c r="I21" s="4">
        <v>0</v>
      </c>
      <c r="J21" s="4">
        <v>68.443299999999994</v>
      </c>
      <c r="K21" s="4">
        <v>0</v>
      </c>
      <c r="L21" s="4">
        <v>703.60619999999994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</row>
    <row r="22" spans="1:19" ht="13.5" customHeight="1" x14ac:dyDescent="0.2">
      <c r="A22" s="13" t="s">
        <v>49</v>
      </c>
      <c r="B22" s="3" t="s">
        <v>50</v>
      </c>
      <c r="C22" s="4">
        <f t="shared" si="1"/>
        <v>614635.00902999996</v>
      </c>
      <c r="D22" s="4">
        <v>119914.65298</v>
      </c>
      <c r="E22" s="20">
        <v>48701.416380000002</v>
      </c>
      <c r="F22" s="4">
        <v>42451.303260000001</v>
      </c>
      <c r="G22" s="4">
        <v>0</v>
      </c>
      <c r="H22" s="4">
        <v>1129.54919</v>
      </c>
      <c r="I22" s="4">
        <v>841.96759999999995</v>
      </c>
      <c r="J22" s="4">
        <v>83571.845490000007</v>
      </c>
      <c r="K22" s="4">
        <v>222091.22047</v>
      </c>
      <c r="L22" s="4">
        <v>0</v>
      </c>
      <c r="M22" s="4">
        <v>41370.953329999997</v>
      </c>
      <c r="N22" s="4">
        <v>618.83506</v>
      </c>
      <c r="O22" s="4">
        <v>0</v>
      </c>
      <c r="P22" s="4">
        <v>45922.873180000002</v>
      </c>
      <c r="Q22" s="4">
        <v>0</v>
      </c>
      <c r="R22" s="4">
        <v>4931.0179600000001</v>
      </c>
      <c r="S22" s="4">
        <v>3089.3741300000002</v>
      </c>
    </row>
    <row r="23" spans="1:19" ht="13.5" customHeight="1" x14ac:dyDescent="0.2">
      <c r="A23" s="13" t="s">
        <v>51</v>
      </c>
      <c r="B23" s="3" t="s">
        <v>52</v>
      </c>
      <c r="C23" s="4">
        <f t="shared" si="1"/>
        <v>20058083.296119995</v>
      </c>
      <c r="D23" s="4">
        <v>2327104.0683900001</v>
      </c>
      <c r="E23" s="20">
        <v>372880.24562</v>
      </c>
      <c r="F23" s="4">
        <v>7345211.8113099998</v>
      </c>
      <c r="G23" s="4">
        <v>0</v>
      </c>
      <c r="H23" s="4">
        <v>37040.503909999999</v>
      </c>
      <c r="I23" s="4">
        <v>33690.641750000003</v>
      </c>
      <c r="J23" s="4">
        <v>5822175.7755500004</v>
      </c>
      <c r="K23" s="4">
        <v>898692.02206999995</v>
      </c>
      <c r="L23" s="4">
        <v>2207.5274599999998</v>
      </c>
      <c r="M23" s="4">
        <v>2330187.8821700001</v>
      </c>
      <c r="N23" s="4">
        <v>16687.73331</v>
      </c>
      <c r="O23" s="4">
        <v>0</v>
      </c>
      <c r="P23" s="4">
        <v>274623.55881000002</v>
      </c>
      <c r="Q23" s="4">
        <v>367809.65866000002</v>
      </c>
      <c r="R23" s="4">
        <v>209577.87322000001</v>
      </c>
      <c r="S23" s="4">
        <v>20193.993890000002</v>
      </c>
    </row>
    <row r="24" spans="1:19" ht="13.5" customHeight="1" x14ac:dyDescent="0.2">
      <c r="A24" s="13" t="s">
        <v>53</v>
      </c>
      <c r="B24" s="3" t="s">
        <v>54</v>
      </c>
      <c r="C24" s="4">
        <f t="shared" si="1"/>
        <v>1301167.7338700001</v>
      </c>
      <c r="D24" s="4">
        <v>1945.0027700000001</v>
      </c>
      <c r="E24" s="20">
        <v>66812.552549999993</v>
      </c>
      <c r="F24" s="4">
        <v>645084.91561999999</v>
      </c>
      <c r="G24" s="4">
        <v>1402.1449700000001</v>
      </c>
      <c r="H24" s="4">
        <v>1832.3843400000001</v>
      </c>
      <c r="I24" s="4">
        <v>135.52656999999999</v>
      </c>
      <c r="J24" s="4">
        <v>453902.52990999998</v>
      </c>
      <c r="K24" s="4">
        <v>4768.9389099999999</v>
      </c>
      <c r="L24" s="4">
        <v>0</v>
      </c>
      <c r="M24" s="4">
        <v>71990.445290000003</v>
      </c>
      <c r="N24" s="4">
        <v>928.17201999999997</v>
      </c>
      <c r="O24" s="4">
        <v>0</v>
      </c>
      <c r="P24" s="4">
        <v>10789.990680000001</v>
      </c>
      <c r="Q24" s="4">
        <v>702.37</v>
      </c>
      <c r="R24" s="4">
        <v>40872.760240000003</v>
      </c>
      <c r="S24" s="4">
        <v>0</v>
      </c>
    </row>
    <row r="25" spans="1:19" ht="13.5" customHeight="1" x14ac:dyDescent="0.2">
      <c r="A25" s="13" t="s">
        <v>55</v>
      </c>
      <c r="B25" s="3" t="s">
        <v>56</v>
      </c>
      <c r="C25" s="4">
        <f t="shared" si="1"/>
        <v>114005.70259</v>
      </c>
      <c r="D25" s="4">
        <v>49176.751049999999</v>
      </c>
      <c r="E25" s="20">
        <v>11442.80251</v>
      </c>
      <c r="F25" s="4">
        <v>0</v>
      </c>
      <c r="G25" s="4">
        <v>0</v>
      </c>
      <c r="H25" s="4">
        <v>0</v>
      </c>
      <c r="I25" s="4">
        <v>0</v>
      </c>
      <c r="J25" s="4">
        <v>31050.60528</v>
      </c>
      <c r="K25" s="4">
        <v>8769.4168200000004</v>
      </c>
      <c r="L25" s="4">
        <v>0</v>
      </c>
      <c r="M25" s="4">
        <v>6141.9329500000003</v>
      </c>
      <c r="N25" s="4">
        <v>0</v>
      </c>
      <c r="O25" s="4">
        <v>209.55549999999999</v>
      </c>
      <c r="P25" s="4">
        <v>7107.1264899999996</v>
      </c>
      <c r="Q25" s="4">
        <v>104.81198999999999</v>
      </c>
      <c r="R25" s="4">
        <v>2.7</v>
      </c>
      <c r="S25" s="4">
        <v>0</v>
      </c>
    </row>
    <row r="26" spans="1:19" ht="13.5" customHeight="1" x14ac:dyDescent="0.2">
      <c r="A26" s="13" t="s">
        <v>57</v>
      </c>
      <c r="B26" s="3" t="s">
        <v>58</v>
      </c>
      <c r="C26" s="4">
        <f t="shared" si="1"/>
        <v>26045442.758850005</v>
      </c>
      <c r="D26" s="4">
        <v>14877108.14811</v>
      </c>
      <c r="E26" s="20">
        <v>2124076.0164200002</v>
      </c>
      <c r="F26" s="4">
        <v>2856330.3812099998</v>
      </c>
      <c r="G26" s="4">
        <v>0</v>
      </c>
      <c r="H26" s="4">
        <v>20972.74638</v>
      </c>
      <c r="I26" s="4">
        <v>9982.1540000000005</v>
      </c>
      <c r="J26" s="4">
        <v>1307572.3707699999</v>
      </c>
      <c r="K26" s="4">
        <v>126976.06241</v>
      </c>
      <c r="L26" s="4">
        <v>0</v>
      </c>
      <c r="M26" s="4">
        <v>3904891.8521699999</v>
      </c>
      <c r="N26" s="4">
        <v>13339.489020000001</v>
      </c>
      <c r="O26" s="4">
        <v>0</v>
      </c>
      <c r="P26" s="4">
        <v>196983.5392</v>
      </c>
      <c r="Q26" s="4">
        <v>580418.78107999999</v>
      </c>
      <c r="R26" s="4">
        <v>23818.99727</v>
      </c>
      <c r="S26" s="4">
        <v>2972.2208099999998</v>
      </c>
    </row>
    <row r="27" spans="1:19" ht="13.5" customHeight="1" x14ac:dyDescent="0.2">
      <c r="A27" s="13" t="s">
        <v>59</v>
      </c>
      <c r="B27" s="3" t="s">
        <v>60</v>
      </c>
      <c r="C27" s="4">
        <f t="shared" si="1"/>
        <v>18969589.309970003</v>
      </c>
      <c r="D27" s="4">
        <v>4898349.1056399997</v>
      </c>
      <c r="E27" s="20">
        <v>445197.99463999999</v>
      </c>
      <c r="F27" s="4">
        <v>8536025.0891600009</v>
      </c>
      <c r="G27" s="4">
        <v>1875.8416400000001</v>
      </c>
      <c r="H27" s="4">
        <v>38023.135280000002</v>
      </c>
      <c r="I27" s="4">
        <v>52322.488819999999</v>
      </c>
      <c r="J27" s="4">
        <v>4151921.87476</v>
      </c>
      <c r="K27" s="4">
        <v>38681.207970000003</v>
      </c>
      <c r="L27" s="4">
        <v>0</v>
      </c>
      <c r="M27" s="4">
        <v>559330.43597999995</v>
      </c>
      <c r="N27" s="4">
        <v>17550.414250000002</v>
      </c>
      <c r="O27" s="4">
        <v>0</v>
      </c>
      <c r="P27" s="4">
        <v>135311.52955000001</v>
      </c>
      <c r="Q27" s="4">
        <v>45029.149290000001</v>
      </c>
      <c r="R27" s="4">
        <v>49971.042990000002</v>
      </c>
      <c r="S27" s="4">
        <v>0</v>
      </c>
    </row>
    <row r="28" spans="1:19" ht="13.5" customHeight="1" x14ac:dyDescent="0.2">
      <c r="A28" s="13" t="s">
        <v>61</v>
      </c>
      <c r="B28" s="3" t="s">
        <v>62</v>
      </c>
      <c r="C28" s="4">
        <f t="shared" si="1"/>
        <v>277084.37948</v>
      </c>
      <c r="D28" s="4">
        <v>122294.40199</v>
      </c>
      <c r="E28" s="20">
        <v>934.96790999999996</v>
      </c>
      <c r="F28" s="4">
        <v>138203.09907</v>
      </c>
      <c r="G28" s="4">
        <v>0</v>
      </c>
      <c r="H28" s="4">
        <v>1037.5525600000001</v>
      </c>
      <c r="I28" s="4">
        <v>0</v>
      </c>
      <c r="J28" s="4">
        <v>11035.638349999999</v>
      </c>
      <c r="K28" s="4">
        <v>0</v>
      </c>
      <c r="L28" s="4">
        <v>0</v>
      </c>
      <c r="M28" s="4">
        <v>2307.3186000000001</v>
      </c>
      <c r="N28" s="4">
        <v>642.84927000000005</v>
      </c>
      <c r="O28" s="4">
        <v>0</v>
      </c>
      <c r="P28" s="4">
        <v>628.55173000000002</v>
      </c>
      <c r="Q28" s="4">
        <v>0</v>
      </c>
      <c r="R28" s="4">
        <v>0</v>
      </c>
      <c r="S28" s="4">
        <v>0</v>
      </c>
    </row>
    <row r="29" spans="1:19" ht="13.5" customHeight="1" x14ac:dyDescent="0.2">
      <c r="A29" s="13" t="s">
        <v>63</v>
      </c>
      <c r="B29" s="3" t="s">
        <v>64</v>
      </c>
      <c r="C29" s="4">
        <f t="shared" si="1"/>
        <v>8068487.8664300004</v>
      </c>
      <c r="D29" s="4">
        <v>1892842.70722</v>
      </c>
      <c r="E29" s="20">
        <v>463138.02385</v>
      </c>
      <c r="F29" s="4">
        <v>2330248.2855199999</v>
      </c>
      <c r="G29" s="4">
        <v>0</v>
      </c>
      <c r="H29" s="4">
        <v>14925.033299999999</v>
      </c>
      <c r="I29" s="4">
        <v>39271.374660000001</v>
      </c>
      <c r="J29" s="4">
        <v>2883285.5593400002</v>
      </c>
      <c r="K29" s="4">
        <v>345195.48488</v>
      </c>
      <c r="L29" s="4">
        <v>0</v>
      </c>
      <c r="M29" s="4">
        <v>60201.362520000002</v>
      </c>
      <c r="N29" s="4">
        <v>7210.5403299999998</v>
      </c>
      <c r="O29" s="4">
        <v>0</v>
      </c>
      <c r="P29" s="4">
        <v>5104.8486400000002</v>
      </c>
      <c r="Q29" s="4">
        <v>-166.38775999999999</v>
      </c>
      <c r="R29" s="4">
        <v>27231.033930000001</v>
      </c>
      <c r="S29" s="4">
        <v>0</v>
      </c>
    </row>
    <row r="30" spans="1:19" ht="13.5" customHeight="1" x14ac:dyDescent="0.2">
      <c r="A30" s="13" t="s">
        <v>65</v>
      </c>
      <c r="B30" s="3" t="s">
        <v>66</v>
      </c>
      <c r="C30" s="4">
        <f t="shared" si="1"/>
        <v>4471049.8717699992</v>
      </c>
      <c r="D30" s="4">
        <v>607284.73004000005</v>
      </c>
      <c r="E30" s="20">
        <v>86904.062919999997</v>
      </c>
      <c r="F30" s="4">
        <v>1256665.48734</v>
      </c>
      <c r="G30" s="4">
        <v>2543.53809</v>
      </c>
      <c r="H30" s="4">
        <v>5262.3302599999997</v>
      </c>
      <c r="I30" s="4">
        <v>13386.750550000001</v>
      </c>
      <c r="J30" s="4">
        <v>2074005.79476</v>
      </c>
      <c r="K30" s="4">
        <v>42323.945829999997</v>
      </c>
      <c r="L30" s="4">
        <v>5061.9156000000003</v>
      </c>
      <c r="M30" s="4">
        <v>72661.783460000006</v>
      </c>
      <c r="N30" s="4">
        <v>2576.8914300000001</v>
      </c>
      <c r="O30" s="4">
        <v>0</v>
      </c>
      <c r="P30" s="4">
        <v>32206.89286</v>
      </c>
      <c r="Q30" s="4">
        <v>109030.94757</v>
      </c>
      <c r="R30" s="4">
        <v>32969.639609999998</v>
      </c>
      <c r="S30" s="4">
        <v>128165.16145</v>
      </c>
    </row>
    <row r="31" spans="1:19" ht="13.5" customHeight="1" x14ac:dyDescent="0.2">
      <c r="A31" s="13" t="s">
        <v>67</v>
      </c>
      <c r="B31" s="3" t="s">
        <v>68</v>
      </c>
      <c r="C31" s="4">
        <f t="shared" si="1"/>
        <v>241050.21403999999</v>
      </c>
      <c r="D31" s="4">
        <v>213075.06555999999</v>
      </c>
      <c r="E31" s="20">
        <v>94.75</v>
      </c>
      <c r="F31" s="4">
        <v>0</v>
      </c>
      <c r="G31" s="4">
        <v>0</v>
      </c>
      <c r="H31" s="4">
        <v>0</v>
      </c>
      <c r="I31" s="4">
        <v>0</v>
      </c>
      <c r="J31" s="4">
        <v>22390.985820000002</v>
      </c>
      <c r="K31" s="4">
        <v>5489.41266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</row>
    <row r="32" spans="1:19" ht="13.5" customHeight="1" x14ac:dyDescent="0.2">
      <c r="A32" s="13" t="s">
        <v>69</v>
      </c>
      <c r="B32" s="3" t="s">
        <v>70</v>
      </c>
      <c r="C32" s="4">
        <f t="shared" si="1"/>
        <v>16962.945110000001</v>
      </c>
      <c r="D32" s="4">
        <v>716.31799999999998</v>
      </c>
      <c r="E32" s="20">
        <v>4628.7381800000003</v>
      </c>
      <c r="F32" s="4">
        <v>0</v>
      </c>
      <c r="G32" s="4">
        <v>0</v>
      </c>
      <c r="H32" s="4">
        <v>0</v>
      </c>
      <c r="I32" s="4">
        <v>0</v>
      </c>
      <c r="J32" s="4">
        <v>7821.8958199999997</v>
      </c>
      <c r="K32" s="4">
        <v>0</v>
      </c>
      <c r="L32" s="4">
        <v>0</v>
      </c>
      <c r="M32" s="4">
        <v>10.5</v>
      </c>
      <c r="N32" s="4">
        <v>0</v>
      </c>
      <c r="O32" s="4">
        <v>0</v>
      </c>
      <c r="P32" s="4">
        <v>0</v>
      </c>
      <c r="Q32" s="4">
        <v>1539.0312200000001</v>
      </c>
      <c r="R32" s="4">
        <v>2246.46189</v>
      </c>
      <c r="S32" s="4">
        <v>0</v>
      </c>
    </row>
    <row r="33" spans="1:19" ht="13.5" customHeight="1" x14ac:dyDescent="0.2">
      <c r="A33" s="13" t="s">
        <v>71</v>
      </c>
      <c r="B33" s="3" t="s">
        <v>72</v>
      </c>
      <c r="C33" s="4">
        <f t="shared" si="1"/>
        <v>2003204.3979099996</v>
      </c>
      <c r="D33" s="4">
        <v>63336.626929999999</v>
      </c>
      <c r="E33" s="20">
        <v>109724.90321</v>
      </c>
      <c r="F33" s="4">
        <v>1381816.66607</v>
      </c>
      <c r="G33" s="4">
        <v>0</v>
      </c>
      <c r="H33" s="4">
        <v>2216.0753300000001</v>
      </c>
      <c r="I33" s="4">
        <v>587.25573999999995</v>
      </c>
      <c r="J33" s="4">
        <v>381363.33441000001</v>
      </c>
      <c r="K33" s="4">
        <v>1974.6585399999999</v>
      </c>
      <c r="L33" s="4">
        <v>0</v>
      </c>
      <c r="M33" s="4">
        <v>3702.9573399999999</v>
      </c>
      <c r="N33" s="4">
        <v>1777.5576000000001</v>
      </c>
      <c r="O33" s="4">
        <v>0</v>
      </c>
      <c r="P33" s="4">
        <v>500.21672999999998</v>
      </c>
      <c r="Q33" s="4">
        <v>234.62097</v>
      </c>
      <c r="R33" s="4">
        <v>1719.52504</v>
      </c>
      <c r="S33" s="4">
        <v>54250</v>
      </c>
    </row>
    <row r="34" spans="1:19" ht="13.5" customHeight="1" x14ac:dyDescent="0.2">
      <c r="A34" s="13" t="s">
        <v>73</v>
      </c>
      <c r="B34" s="3" t="s">
        <v>74</v>
      </c>
      <c r="C34" s="4">
        <f t="shared" si="1"/>
        <v>14031.968339999999</v>
      </c>
      <c r="D34" s="4">
        <v>0</v>
      </c>
      <c r="E34" s="20">
        <v>2175.82692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8621.8997299999992</v>
      </c>
      <c r="N34" s="4">
        <v>0</v>
      </c>
      <c r="O34" s="4">
        <v>0</v>
      </c>
      <c r="P34" s="4">
        <v>217.7704</v>
      </c>
      <c r="Q34" s="4">
        <v>697.28215999999998</v>
      </c>
      <c r="R34" s="4">
        <v>2319.1891300000002</v>
      </c>
      <c r="S34" s="4">
        <v>0</v>
      </c>
    </row>
    <row r="35" spans="1:19" ht="13.5" customHeight="1" x14ac:dyDescent="0.2">
      <c r="A35" s="13" t="s">
        <v>75</v>
      </c>
      <c r="B35" s="3" t="s">
        <v>76</v>
      </c>
      <c r="C35" s="4">
        <f t="shared" si="1"/>
        <v>-23201.926879999999</v>
      </c>
      <c r="D35" s="4">
        <v>0</v>
      </c>
      <c r="E35" s="20">
        <v>41.424999999999997</v>
      </c>
      <c r="F35" s="4">
        <v>-19480.968219999999</v>
      </c>
      <c r="G35" s="4">
        <v>0</v>
      </c>
      <c r="H35" s="4">
        <v>0</v>
      </c>
      <c r="I35" s="4">
        <v>0</v>
      </c>
      <c r="J35" s="4">
        <v>-3843.4899799999998</v>
      </c>
      <c r="K35" s="4">
        <v>0</v>
      </c>
      <c r="L35" s="4">
        <v>0</v>
      </c>
      <c r="M35" s="4">
        <v>81.106319999999997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ht="13.5" customHeight="1" x14ac:dyDescent="0.2">
      <c r="A36" s="13" t="s">
        <v>77</v>
      </c>
      <c r="B36" s="3" t="s">
        <v>78</v>
      </c>
      <c r="C36" s="4">
        <f t="shared" si="1"/>
        <v>45087.013129999992</v>
      </c>
      <c r="D36" s="4">
        <v>506.30124999999998</v>
      </c>
      <c r="E36" s="20">
        <v>33968.609819999998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7580.8771299999999</v>
      </c>
      <c r="N36" s="4">
        <v>0</v>
      </c>
      <c r="O36" s="4">
        <v>0</v>
      </c>
      <c r="P36" s="4">
        <v>499.92653000000001</v>
      </c>
      <c r="Q36" s="4">
        <v>135.45099999999999</v>
      </c>
      <c r="R36" s="4">
        <v>2395.8474000000001</v>
      </c>
      <c r="S36" s="4">
        <v>0</v>
      </c>
    </row>
    <row r="37" spans="1:19" ht="13.5" customHeight="1" x14ac:dyDescent="0.2">
      <c r="A37" s="13" t="s">
        <v>79</v>
      </c>
      <c r="B37" s="3" t="s">
        <v>80</v>
      </c>
      <c r="C37" s="4">
        <f t="shared" si="1"/>
        <v>2020329.5750100003</v>
      </c>
      <c r="D37" s="4">
        <v>271519.72350999998</v>
      </c>
      <c r="E37" s="20">
        <v>371352.01874000003</v>
      </c>
      <c r="F37" s="4">
        <v>178302.85053</v>
      </c>
      <c r="G37" s="4">
        <v>0</v>
      </c>
      <c r="H37" s="4">
        <v>2111.0109299999999</v>
      </c>
      <c r="I37" s="4">
        <v>4782.4561999999996</v>
      </c>
      <c r="J37" s="4">
        <v>1067268.0564600001</v>
      </c>
      <c r="K37" s="4">
        <v>59024.540650000003</v>
      </c>
      <c r="L37" s="4">
        <v>0</v>
      </c>
      <c r="M37" s="4">
        <v>21104.080959999999</v>
      </c>
      <c r="N37" s="4">
        <v>478.91732999999999</v>
      </c>
      <c r="O37" s="4">
        <v>0</v>
      </c>
      <c r="P37" s="4">
        <v>24338.621609999998</v>
      </c>
      <c r="Q37" s="4">
        <v>9927.41842</v>
      </c>
      <c r="R37" s="4">
        <v>10119.87967</v>
      </c>
      <c r="S37" s="4">
        <v>0</v>
      </c>
    </row>
    <row r="38" spans="1:19" ht="13.5" customHeight="1" x14ac:dyDescent="0.2">
      <c r="A38" s="13" t="s">
        <v>81</v>
      </c>
      <c r="B38" s="3" t="s">
        <v>82</v>
      </c>
      <c r="C38" s="4">
        <f t="shared" si="1"/>
        <v>6420.5814599999994</v>
      </c>
      <c r="D38" s="4">
        <v>5952.2806899999996</v>
      </c>
      <c r="E38" s="20"/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468.30077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ht="13.5" customHeight="1" x14ac:dyDescent="0.2">
      <c r="A39" s="14" t="s">
        <v>83</v>
      </c>
      <c r="B39" s="3" t="s">
        <v>84</v>
      </c>
      <c r="C39" s="4">
        <f t="shared" si="1"/>
        <v>2326188.5371099999</v>
      </c>
      <c r="D39" s="4">
        <v>434388.40775000001</v>
      </c>
      <c r="E39" s="20">
        <v>144212.28659999999</v>
      </c>
      <c r="F39" s="4">
        <v>919235.13465999998</v>
      </c>
      <c r="G39" s="4">
        <v>0</v>
      </c>
      <c r="H39" s="4">
        <v>2820.3992899999998</v>
      </c>
      <c r="I39" s="4">
        <v>3227.85167</v>
      </c>
      <c r="J39" s="4">
        <v>653148.19126999995</v>
      </c>
      <c r="K39" s="4">
        <v>62561.474020000001</v>
      </c>
      <c r="L39" s="4">
        <v>0</v>
      </c>
      <c r="M39" s="4">
        <v>80883.511610000001</v>
      </c>
      <c r="N39" s="4">
        <v>827.62302</v>
      </c>
      <c r="O39" s="4">
        <v>0</v>
      </c>
      <c r="P39" s="4">
        <v>16284.93022</v>
      </c>
      <c r="Q39" s="4">
        <v>0</v>
      </c>
      <c r="R39" s="4">
        <v>4291.1906300000001</v>
      </c>
      <c r="S39" s="4">
        <v>4307.5363699999998</v>
      </c>
    </row>
    <row r="40" spans="1:19" ht="13.5" customHeight="1" x14ac:dyDescent="0.2">
      <c r="A40" s="13" t="s">
        <v>85</v>
      </c>
      <c r="B40" s="3" t="s">
        <v>86</v>
      </c>
      <c r="C40" s="4">
        <f t="shared" si="1"/>
        <v>158974.20142</v>
      </c>
      <c r="D40" s="4">
        <v>898.53200000000004</v>
      </c>
      <c r="E40" s="20">
        <v>124.5872</v>
      </c>
      <c r="F40" s="4">
        <v>157081.80801000001</v>
      </c>
      <c r="G40" s="4">
        <v>0</v>
      </c>
      <c r="H40" s="4">
        <v>0</v>
      </c>
      <c r="I40" s="4">
        <v>0</v>
      </c>
      <c r="J40" s="4">
        <v>823.31399999999996</v>
      </c>
      <c r="K40" s="4">
        <v>0</v>
      </c>
      <c r="L40" s="4">
        <v>0</v>
      </c>
      <c r="M40" s="4">
        <v>25.957000000000001</v>
      </c>
      <c r="N40" s="4">
        <v>0</v>
      </c>
      <c r="O40" s="4">
        <v>0</v>
      </c>
      <c r="P40" s="4">
        <v>0</v>
      </c>
      <c r="Q40" s="4">
        <v>0</v>
      </c>
      <c r="R40" s="4">
        <v>20.003209999999999</v>
      </c>
      <c r="S40" s="4">
        <v>0</v>
      </c>
    </row>
    <row r="41" spans="1:19" ht="13.5" customHeight="1" x14ac:dyDescent="0.2">
      <c r="A41" s="13" t="s">
        <v>87</v>
      </c>
      <c r="B41" s="3" t="s">
        <v>88</v>
      </c>
      <c r="C41" s="4">
        <f t="shared" si="1"/>
        <v>265122.08502</v>
      </c>
      <c r="D41" s="4">
        <v>346.79899999999998</v>
      </c>
      <c r="E41" s="20">
        <v>1610.0386599999999</v>
      </c>
      <c r="F41" s="4">
        <v>244055.886</v>
      </c>
      <c r="G41" s="4">
        <v>6156.3217800000002</v>
      </c>
      <c r="H41" s="4">
        <v>0</v>
      </c>
      <c r="I41" s="4">
        <v>0</v>
      </c>
      <c r="J41" s="4">
        <v>11445.632970000001</v>
      </c>
      <c r="K41" s="4">
        <v>67.737949999999998</v>
      </c>
      <c r="L41" s="4">
        <v>0</v>
      </c>
      <c r="M41" s="4">
        <v>295.52999999999997</v>
      </c>
      <c r="N41" s="4">
        <v>0</v>
      </c>
      <c r="O41" s="4">
        <v>0</v>
      </c>
      <c r="P41" s="4">
        <v>0</v>
      </c>
      <c r="Q41" s="4">
        <v>0</v>
      </c>
      <c r="R41" s="4">
        <v>1144.1386600000001</v>
      </c>
      <c r="S41" s="4">
        <v>0</v>
      </c>
    </row>
    <row r="42" spans="1:19" ht="13.5" customHeight="1" x14ac:dyDescent="0.2">
      <c r="A42" s="13" t="s">
        <v>89</v>
      </c>
      <c r="B42" s="3" t="s">
        <v>90</v>
      </c>
      <c r="C42" s="4">
        <f t="shared" si="1"/>
        <v>40460.904220000004</v>
      </c>
      <c r="D42" s="4">
        <v>274.73</v>
      </c>
      <c r="E42" s="20">
        <v>2264.5832099999998</v>
      </c>
      <c r="F42" s="4">
        <v>0</v>
      </c>
      <c r="G42" s="4">
        <v>0</v>
      </c>
      <c r="H42" s="4">
        <v>0</v>
      </c>
      <c r="I42" s="4">
        <v>0</v>
      </c>
      <c r="J42" s="4">
        <v>33127.054669999998</v>
      </c>
      <c r="K42" s="4">
        <v>0</v>
      </c>
      <c r="L42" s="4">
        <v>0</v>
      </c>
      <c r="M42" s="4">
        <v>3405.9495000000002</v>
      </c>
      <c r="N42" s="4">
        <v>0</v>
      </c>
      <c r="O42" s="4">
        <v>0</v>
      </c>
      <c r="P42" s="4">
        <v>111.45099999999999</v>
      </c>
      <c r="Q42" s="4">
        <v>0</v>
      </c>
      <c r="R42" s="4">
        <v>1277.1358399999999</v>
      </c>
      <c r="S42" s="4">
        <v>0</v>
      </c>
    </row>
    <row r="43" spans="1:19" ht="13.5" customHeight="1" x14ac:dyDescent="0.2">
      <c r="A43" s="13" t="s">
        <v>91</v>
      </c>
      <c r="B43" s="3" t="s">
        <v>92</v>
      </c>
      <c r="C43" s="4">
        <f t="shared" si="1"/>
        <v>21125877.069980003</v>
      </c>
      <c r="D43" s="4">
        <v>5008061.02721</v>
      </c>
      <c r="E43" s="20">
        <v>698565.26743000001</v>
      </c>
      <c r="F43" s="4">
        <v>7238135.4905000003</v>
      </c>
      <c r="G43" s="4">
        <v>7657.5233399999997</v>
      </c>
      <c r="H43" s="4">
        <v>22455.48143</v>
      </c>
      <c r="I43" s="4">
        <v>0</v>
      </c>
      <c r="J43" s="4">
        <v>5818499.47523</v>
      </c>
      <c r="K43" s="4">
        <v>322802.25082000002</v>
      </c>
      <c r="L43" s="4">
        <v>88050.654129999995</v>
      </c>
      <c r="M43" s="4">
        <v>1621911.10733</v>
      </c>
      <c r="N43" s="4">
        <v>5121.1407200000003</v>
      </c>
      <c r="O43" s="4">
        <v>-46.21801</v>
      </c>
      <c r="P43" s="4">
        <v>81221.091990000001</v>
      </c>
      <c r="Q43" s="4">
        <v>10119.3938</v>
      </c>
      <c r="R43" s="4">
        <v>203319.35285</v>
      </c>
      <c r="S43" s="4">
        <v>4.0312099999999997</v>
      </c>
    </row>
    <row r="44" spans="1:19" ht="13.5" customHeight="1" x14ac:dyDescent="0.2">
      <c r="A44" s="13" t="s">
        <v>93</v>
      </c>
      <c r="B44" s="3" t="s">
        <v>94</v>
      </c>
      <c r="C44" s="4">
        <f t="shared" si="1"/>
        <v>354005.45543999993</v>
      </c>
      <c r="D44" s="4">
        <v>23459.476869999999</v>
      </c>
      <c r="E44" s="20">
        <v>2483.0574499999998</v>
      </c>
      <c r="F44" s="4">
        <v>211401.57386999999</v>
      </c>
      <c r="G44" s="4">
        <v>0</v>
      </c>
      <c r="H44" s="4">
        <v>0</v>
      </c>
      <c r="I44" s="4">
        <v>314.39999999999998</v>
      </c>
      <c r="J44" s="4">
        <v>90760.428979999997</v>
      </c>
      <c r="K44" s="4">
        <v>2119.1702</v>
      </c>
      <c r="L44" s="4">
        <v>0</v>
      </c>
      <c r="M44" s="4">
        <v>7768.0470800000003</v>
      </c>
      <c r="N44" s="4">
        <v>0</v>
      </c>
      <c r="O44" s="4">
        <v>0</v>
      </c>
      <c r="P44" s="4">
        <v>14109.814759999999</v>
      </c>
      <c r="Q44" s="4">
        <v>1085.5186799999999</v>
      </c>
      <c r="R44" s="4">
        <v>492.13938999999999</v>
      </c>
      <c r="S44" s="4">
        <v>11.82816</v>
      </c>
    </row>
    <row r="45" spans="1:19" ht="13.5" customHeight="1" x14ac:dyDescent="0.2">
      <c r="A45" s="13" t="s">
        <v>95</v>
      </c>
      <c r="B45" s="3" t="s">
        <v>96</v>
      </c>
      <c r="C45" s="4">
        <f t="shared" si="1"/>
        <v>773875.39616</v>
      </c>
      <c r="D45" s="4">
        <v>233765.87223000001</v>
      </c>
      <c r="E45" s="20">
        <v>60564.793879999997</v>
      </c>
      <c r="F45" s="4">
        <v>103375.03728</v>
      </c>
      <c r="G45" s="4">
        <v>0</v>
      </c>
      <c r="H45" s="4">
        <v>982.04801999999995</v>
      </c>
      <c r="I45" s="4">
        <v>1622</v>
      </c>
      <c r="J45" s="4">
        <v>253093.15400000001</v>
      </c>
      <c r="K45" s="4">
        <v>32426.09001</v>
      </c>
      <c r="L45" s="4">
        <v>794.87692000000004</v>
      </c>
      <c r="M45" s="4">
        <v>50149.825940000002</v>
      </c>
      <c r="N45" s="4">
        <v>764.62485000000004</v>
      </c>
      <c r="O45" s="4">
        <v>0</v>
      </c>
      <c r="P45" s="4">
        <v>12790.014230000001</v>
      </c>
      <c r="Q45" s="4">
        <v>48.05</v>
      </c>
      <c r="R45" s="4">
        <v>23499.0088</v>
      </c>
      <c r="S45" s="4">
        <v>0</v>
      </c>
    </row>
    <row r="46" spans="1:19" ht="13.5" customHeight="1" x14ac:dyDescent="0.2">
      <c r="A46" s="13" t="s">
        <v>97</v>
      </c>
      <c r="B46" s="3" t="s">
        <v>98</v>
      </c>
      <c r="C46" s="4">
        <f t="shared" si="1"/>
        <v>911774.43204999994</v>
      </c>
      <c r="D46" s="4">
        <v>11770.21927</v>
      </c>
      <c r="E46" s="20">
        <v>21250.254980000002</v>
      </c>
      <c r="F46" s="4">
        <v>833144.95615999994</v>
      </c>
      <c r="G46" s="4">
        <v>0</v>
      </c>
      <c r="H46" s="4">
        <v>0</v>
      </c>
      <c r="I46" s="4">
        <v>9024.0256100000006</v>
      </c>
      <c r="J46" s="4">
        <v>26296.70998</v>
      </c>
      <c r="K46" s="4">
        <v>326.19781999999998</v>
      </c>
      <c r="L46" s="4">
        <v>0</v>
      </c>
      <c r="M46" s="4">
        <v>9581.6802700000007</v>
      </c>
      <c r="N46" s="4">
        <v>0</v>
      </c>
      <c r="O46" s="4">
        <v>0</v>
      </c>
      <c r="P46" s="4">
        <v>366.76844</v>
      </c>
      <c r="Q46" s="4">
        <v>0</v>
      </c>
      <c r="R46" s="4">
        <v>13.61952</v>
      </c>
      <c r="S46" s="4">
        <v>0</v>
      </c>
    </row>
    <row r="47" spans="1:19" ht="13.5" customHeight="1" x14ac:dyDescent="0.2">
      <c r="A47" s="13" t="s">
        <v>99</v>
      </c>
      <c r="B47" s="3" t="s">
        <v>100</v>
      </c>
      <c r="C47" s="4">
        <f t="shared" si="1"/>
        <v>101273.54676000001</v>
      </c>
      <c r="D47" s="4">
        <v>3124.58185</v>
      </c>
      <c r="E47" s="20">
        <v>1486.38</v>
      </c>
      <c r="F47" s="4">
        <v>18634.964790000002</v>
      </c>
      <c r="G47" s="4">
        <v>0</v>
      </c>
      <c r="H47" s="4">
        <v>0</v>
      </c>
      <c r="I47" s="4">
        <v>826.54611999999997</v>
      </c>
      <c r="J47" s="4">
        <v>71786.048930000004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5415.0250699999997</v>
      </c>
      <c r="R47" s="4">
        <v>0</v>
      </c>
      <c r="S47" s="4">
        <v>0</v>
      </c>
    </row>
    <row r="48" spans="1:19" ht="13.5" customHeight="1" x14ac:dyDescent="0.2">
      <c r="A48" s="13" t="s">
        <v>101</v>
      </c>
      <c r="B48" s="3" t="s">
        <v>102</v>
      </c>
      <c r="C48" s="4">
        <f t="shared" si="1"/>
        <v>143.57966999999999</v>
      </c>
      <c r="D48" s="4">
        <v>0</v>
      </c>
      <c r="E48" s="20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143.57966999999999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ht="13.5" customHeight="1" x14ac:dyDescent="0.2">
      <c r="A49" s="13" t="s">
        <v>103</v>
      </c>
      <c r="B49" s="3" t="s">
        <v>104</v>
      </c>
      <c r="C49" s="4">
        <f t="shared" si="1"/>
        <v>84863.845020000008</v>
      </c>
      <c r="D49" s="4">
        <v>50724.56323</v>
      </c>
      <c r="E49" s="20">
        <v>2245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16217.823770000001</v>
      </c>
      <c r="N49" s="4">
        <v>0</v>
      </c>
      <c r="O49" s="4">
        <v>0</v>
      </c>
      <c r="P49" s="4">
        <v>12514.12419</v>
      </c>
      <c r="Q49" s="4">
        <v>226.83099999999999</v>
      </c>
      <c r="R49" s="4">
        <v>2935.5028299999999</v>
      </c>
      <c r="S49" s="4">
        <v>0</v>
      </c>
    </row>
    <row r="50" spans="1:19" ht="13.5" customHeight="1" x14ac:dyDescent="0.2">
      <c r="A50" s="13" t="s">
        <v>105</v>
      </c>
      <c r="B50" s="3" t="s">
        <v>106</v>
      </c>
      <c r="C50" s="4">
        <f t="shared" si="1"/>
        <v>43443.92398</v>
      </c>
      <c r="D50" s="4">
        <v>38991.19296</v>
      </c>
      <c r="E50" s="20">
        <v>2588</v>
      </c>
      <c r="F50" s="4">
        <v>0</v>
      </c>
      <c r="G50" s="4">
        <v>0</v>
      </c>
      <c r="H50" s="4">
        <v>0</v>
      </c>
      <c r="I50" s="4">
        <v>0</v>
      </c>
      <c r="J50" s="4">
        <v>1864.7310199999999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</row>
    <row r="51" spans="1:19" ht="13.5" customHeight="1" x14ac:dyDescent="0.2">
      <c r="A51" s="13" t="s">
        <v>107</v>
      </c>
      <c r="B51" s="3" t="s">
        <v>108</v>
      </c>
      <c r="C51" s="4">
        <f t="shared" si="1"/>
        <v>308</v>
      </c>
      <c r="D51" s="4">
        <v>0</v>
      </c>
      <c r="E51" s="20">
        <v>308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ht="13.5" customHeight="1" x14ac:dyDescent="0.2">
      <c r="A52" s="13" t="s">
        <v>109</v>
      </c>
      <c r="B52" s="3" t="s">
        <v>110</v>
      </c>
      <c r="C52" s="4">
        <f t="shared" si="1"/>
        <v>624512.49765000003</v>
      </c>
      <c r="D52" s="4">
        <v>88107.253920000003</v>
      </c>
      <c r="E52" s="20">
        <v>227430.45788999999</v>
      </c>
      <c r="F52" s="4">
        <v>0</v>
      </c>
      <c r="G52" s="4">
        <v>0</v>
      </c>
      <c r="H52" s="4">
        <v>1364.0590500000001</v>
      </c>
      <c r="I52" s="4">
        <v>270.44866999999999</v>
      </c>
      <c r="J52" s="4">
        <v>24466.37758</v>
      </c>
      <c r="K52" s="4">
        <v>2.1638299999999999</v>
      </c>
      <c r="L52" s="4">
        <v>54655.494780000001</v>
      </c>
      <c r="M52" s="4">
        <v>223591.10178999999</v>
      </c>
      <c r="N52" s="4">
        <v>604.54385000000002</v>
      </c>
      <c r="O52" s="4">
        <v>0</v>
      </c>
      <c r="P52" s="4">
        <v>0</v>
      </c>
      <c r="Q52" s="4">
        <v>4006.9887800000001</v>
      </c>
      <c r="R52" s="4">
        <v>13.60751</v>
      </c>
      <c r="S52" s="4">
        <v>0</v>
      </c>
    </row>
    <row r="53" spans="1:19" ht="13.5" customHeight="1" x14ac:dyDescent="0.2">
      <c r="A53" s="13" t="s">
        <v>111</v>
      </c>
      <c r="B53" s="3" t="s">
        <v>112</v>
      </c>
      <c r="C53" s="4">
        <f t="shared" si="1"/>
        <v>149306.88083000001</v>
      </c>
      <c r="D53" s="4">
        <v>6585.2325300000002</v>
      </c>
      <c r="E53" s="20">
        <v>62.9</v>
      </c>
      <c r="F53" s="4">
        <v>121444.3854</v>
      </c>
      <c r="G53" s="4">
        <v>0</v>
      </c>
      <c r="H53" s="4">
        <v>0</v>
      </c>
      <c r="I53" s="4">
        <v>229.75</v>
      </c>
      <c r="J53" s="4">
        <v>20809.880990000001</v>
      </c>
      <c r="K53" s="4">
        <v>0</v>
      </c>
      <c r="L53" s="4">
        <v>0</v>
      </c>
      <c r="M53" s="4">
        <v>174.65122</v>
      </c>
      <c r="N53" s="4">
        <v>0</v>
      </c>
      <c r="O53" s="4">
        <v>0</v>
      </c>
      <c r="P53" s="4">
        <v>8.0689999999999998E-2</v>
      </c>
      <c r="Q53" s="4">
        <v>0</v>
      </c>
      <c r="R53" s="4">
        <v>0</v>
      </c>
      <c r="S53" s="4">
        <v>0</v>
      </c>
    </row>
    <row r="54" spans="1:19" ht="13.5" customHeight="1" x14ac:dyDescent="0.2">
      <c r="A54" s="13" t="s">
        <v>113</v>
      </c>
      <c r="B54" s="3" t="s">
        <v>114</v>
      </c>
      <c r="C54" s="4">
        <f t="shared" si="1"/>
        <v>2061.9768899999999</v>
      </c>
      <c r="D54" s="4">
        <v>137.79</v>
      </c>
      <c r="E54" s="20"/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1924.1868899999999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ht="13.5" customHeight="1" x14ac:dyDescent="0.2">
      <c r="A55" s="14" t="s">
        <v>115</v>
      </c>
      <c r="B55" s="3" t="s">
        <v>116</v>
      </c>
      <c r="C55" s="4">
        <f t="shared" si="1"/>
        <v>3707674.1524399999</v>
      </c>
      <c r="D55" s="4">
        <v>184662.52502999999</v>
      </c>
      <c r="E55" s="20">
        <v>103692.32021000001</v>
      </c>
      <c r="F55" s="4">
        <v>2293687.3725100001</v>
      </c>
      <c r="G55" s="4">
        <v>137.00432000000001</v>
      </c>
      <c r="H55" s="4">
        <v>5311.8502200000003</v>
      </c>
      <c r="I55" s="4">
        <v>3195.2534099999998</v>
      </c>
      <c r="J55" s="4">
        <v>838247.44015000004</v>
      </c>
      <c r="K55" s="4">
        <v>14223.950440000001</v>
      </c>
      <c r="L55" s="4">
        <v>0</v>
      </c>
      <c r="M55" s="4">
        <v>248657.66641999999</v>
      </c>
      <c r="N55" s="4">
        <v>2536.6832899999999</v>
      </c>
      <c r="O55" s="4">
        <v>0</v>
      </c>
      <c r="P55" s="4">
        <v>11841.283750000001</v>
      </c>
      <c r="Q55" s="4">
        <v>48.725700000000003</v>
      </c>
      <c r="R55" s="4">
        <v>1369.82997</v>
      </c>
      <c r="S55" s="4">
        <v>62.247019999999999</v>
      </c>
    </row>
    <row r="56" spans="1:19" ht="13.5" customHeight="1" x14ac:dyDescent="0.2">
      <c r="A56" s="13" t="s">
        <v>117</v>
      </c>
      <c r="B56" s="3" t="s">
        <v>118</v>
      </c>
      <c r="C56" s="4">
        <f t="shared" si="1"/>
        <v>118037.45519000001</v>
      </c>
      <c r="D56" s="4">
        <v>0</v>
      </c>
      <c r="E56" s="20"/>
      <c r="F56" s="4">
        <v>0</v>
      </c>
      <c r="G56" s="4">
        <v>0</v>
      </c>
      <c r="H56" s="4">
        <v>0</v>
      </c>
      <c r="I56" s="4">
        <v>1682.01325</v>
      </c>
      <c r="J56" s="4">
        <v>116355.44194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ht="13.5" customHeight="1" x14ac:dyDescent="0.2">
      <c r="A57" s="13" t="s">
        <v>119</v>
      </c>
      <c r="B57" s="3" t="s">
        <v>120</v>
      </c>
      <c r="C57" s="4">
        <f t="shared" si="1"/>
        <v>40237.886760000001</v>
      </c>
      <c r="D57" s="4">
        <v>22793.501830000001</v>
      </c>
      <c r="E57" s="20">
        <v>690.14</v>
      </c>
      <c r="F57" s="4">
        <v>13385.01107</v>
      </c>
      <c r="G57" s="4">
        <v>0</v>
      </c>
      <c r="H57" s="4">
        <v>2635.1130499999999</v>
      </c>
      <c r="I57" s="4">
        <v>0</v>
      </c>
      <c r="J57" s="4">
        <v>0</v>
      </c>
      <c r="K57" s="4">
        <v>0</v>
      </c>
      <c r="L57" s="4">
        <v>0</v>
      </c>
      <c r="M57" s="4">
        <v>23.375520000000002</v>
      </c>
      <c r="N57" s="4">
        <v>294.10234000000003</v>
      </c>
      <c r="O57" s="4">
        <v>0</v>
      </c>
      <c r="P57" s="4">
        <v>416.64294999999998</v>
      </c>
      <c r="Q57" s="4">
        <v>0</v>
      </c>
      <c r="R57" s="4">
        <v>0</v>
      </c>
      <c r="S57" s="4">
        <v>0</v>
      </c>
    </row>
    <row r="58" spans="1:19" ht="13.5" customHeight="1" x14ac:dyDescent="0.2">
      <c r="A58" s="13" t="s">
        <v>121</v>
      </c>
      <c r="B58" s="3" t="s">
        <v>122</v>
      </c>
      <c r="C58" s="4">
        <f t="shared" si="1"/>
        <v>79.42</v>
      </c>
      <c r="D58" s="4">
        <v>79.42</v>
      </c>
      <c r="E58" s="20"/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ht="13.5" customHeight="1" x14ac:dyDescent="0.2">
      <c r="A59" s="13" t="s">
        <v>123</v>
      </c>
      <c r="B59" s="3" t="s">
        <v>124</v>
      </c>
      <c r="C59" s="4">
        <f t="shared" si="1"/>
        <v>10512.543659999999</v>
      </c>
      <c r="D59" s="4">
        <v>130.38</v>
      </c>
      <c r="E59" s="20"/>
      <c r="F59" s="4">
        <v>0</v>
      </c>
      <c r="G59" s="4">
        <v>0</v>
      </c>
      <c r="H59" s="4">
        <v>0</v>
      </c>
      <c r="I59" s="4">
        <v>0</v>
      </c>
      <c r="J59" s="4">
        <v>179.2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10202.963659999999</v>
      </c>
      <c r="Q59" s="4">
        <v>0</v>
      </c>
      <c r="R59" s="4">
        <v>0</v>
      </c>
      <c r="S59" s="4">
        <v>0</v>
      </c>
    </row>
    <row r="60" spans="1:19" ht="13.5" customHeight="1" x14ac:dyDescent="0.2">
      <c r="A60" s="13" t="s">
        <v>125</v>
      </c>
      <c r="B60" s="3" t="s">
        <v>126</v>
      </c>
      <c r="C60" s="4">
        <f t="shared" si="1"/>
        <v>90811.964189999999</v>
      </c>
      <c r="D60" s="4">
        <v>24624.110199999999</v>
      </c>
      <c r="E60" s="20">
        <v>15446.15272</v>
      </c>
      <c r="F60" s="4">
        <v>12234.493850000001</v>
      </c>
      <c r="G60" s="4">
        <v>0</v>
      </c>
      <c r="H60" s="4">
        <v>0</v>
      </c>
      <c r="I60" s="4">
        <v>0</v>
      </c>
      <c r="J60" s="4">
        <v>6368.2187199999998</v>
      </c>
      <c r="K60" s="4">
        <v>10139.71794</v>
      </c>
      <c r="L60" s="4">
        <v>0</v>
      </c>
      <c r="M60" s="4">
        <v>0</v>
      </c>
      <c r="N60" s="4">
        <v>0</v>
      </c>
      <c r="O60" s="4">
        <v>0</v>
      </c>
      <c r="P60" s="4">
        <v>20000</v>
      </c>
      <c r="Q60" s="4">
        <v>0</v>
      </c>
      <c r="R60" s="4">
        <v>0</v>
      </c>
      <c r="S60" s="4">
        <v>1999.2707600000001</v>
      </c>
    </row>
    <row r="61" spans="1:19" ht="13.5" customHeight="1" x14ac:dyDescent="0.2">
      <c r="A61" s="13" t="s">
        <v>127</v>
      </c>
      <c r="B61" s="3" t="s">
        <v>128</v>
      </c>
      <c r="C61" s="4">
        <f t="shared" si="1"/>
        <v>614828.97794000001</v>
      </c>
      <c r="D61" s="4">
        <v>218641.33168999999</v>
      </c>
      <c r="E61" s="20">
        <v>326101.81555</v>
      </c>
      <c r="F61" s="4">
        <v>0</v>
      </c>
      <c r="G61" s="4">
        <v>0</v>
      </c>
      <c r="H61" s="4">
        <v>8564.9101200000005</v>
      </c>
      <c r="I61" s="4">
        <v>0</v>
      </c>
      <c r="J61" s="4">
        <v>361.54172999999997</v>
      </c>
      <c r="K61" s="4">
        <v>106.53780999999999</v>
      </c>
      <c r="L61" s="4">
        <v>0</v>
      </c>
      <c r="M61" s="4">
        <v>21904.025379999999</v>
      </c>
      <c r="N61" s="4">
        <v>6440.9881800000003</v>
      </c>
      <c r="O61" s="4">
        <v>0</v>
      </c>
      <c r="P61" s="4">
        <v>315.38029999999998</v>
      </c>
      <c r="Q61" s="4">
        <v>858.74283000000003</v>
      </c>
      <c r="R61" s="4">
        <v>31533.70435</v>
      </c>
      <c r="S61" s="4">
        <v>0</v>
      </c>
    </row>
    <row r="62" spans="1:19" ht="13.5" customHeight="1" x14ac:dyDescent="0.2">
      <c r="A62" s="13" t="s">
        <v>129</v>
      </c>
      <c r="B62" s="3" t="s">
        <v>130</v>
      </c>
      <c r="C62" s="4">
        <f t="shared" si="1"/>
        <v>108470.79519</v>
      </c>
      <c r="D62" s="4">
        <v>104712.77276000001</v>
      </c>
      <c r="E62" s="20">
        <v>3758.02243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ht="13.5" customHeight="1" x14ac:dyDescent="0.2">
      <c r="A63" s="13" t="s">
        <v>131</v>
      </c>
      <c r="B63" s="3" t="s">
        <v>132</v>
      </c>
      <c r="C63" s="4">
        <f t="shared" si="1"/>
        <v>16830.749899999999</v>
      </c>
      <c r="D63" s="4">
        <v>0</v>
      </c>
      <c r="E63" s="20">
        <v>16124.4799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706.27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</row>
    <row r="64" spans="1:19" ht="13.5" customHeight="1" x14ac:dyDescent="0.2">
      <c r="A64" s="13" t="s">
        <v>133</v>
      </c>
      <c r="B64" s="3" t="s">
        <v>134</v>
      </c>
      <c r="C64" s="4">
        <f t="shared" si="1"/>
        <v>12382.963250000001</v>
      </c>
      <c r="D64" s="4">
        <v>12375.963250000001</v>
      </c>
      <c r="E64" s="20">
        <v>7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ht="13.5" customHeight="1" x14ac:dyDescent="0.2">
      <c r="A65" s="13" t="s">
        <v>135</v>
      </c>
      <c r="B65" s="3" t="s">
        <v>136</v>
      </c>
      <c r="C65" s="4">
        <f t="shared" si="1"/>
        <v>61495.995499999997</v>
      </c>
      <c r="D65" s="4">
        <v>61495.995499999997</v>
      </c>
      <c r="E65" s="20"/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ht="13.5" customHeight="1" x14ac:dyDescent="0.2">
      <c r="A66" s="13" t="s">
        <v>137</v>
      </c>
      <c r="B66" s="3" t="s">
        <v>138</v>
      </c>
      <c r="C66" s="4">
        <f t="shared" si="1"/>
        <v>7329.1097699999991</v>
      </c>
      <c r="D66" s="4">
        <v>1538.9269999999999</v>
      </c>
      <c r="E66" s="20">
        <v>2641.0521399999998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3149.1306300000001</v>
      </c>
      <c r="Q66" s="4">
        <v>0</v>
      </c>
      <c r="R66" s="4">
        <v>0</v>
      </c>
      <c r="S66" s="4">
        <v>0</v>
      </c>
    </row>
    <row r="67" spans="1:19" ht="13.5" customHeight="1" x14ac:dyDescent="0.2">
      <c r="A67" s="13" t="s">
        <v>139</v>
      </c>
      <c r="B67" s="3" t="s">
        <v>140</v>
      </c>
      <c r="C67" s="4">
        <f t="shared" si="1"/>
        <v>7654.8125</v>
      </c>
      <c r="D67" s="4">
        <v>0</v>
      </c>
      <c r="E67" s="20">
        <v>7654.8125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ht="13.5" customHeight="1" x14ac:dyDescent="0.2">
      <c r="A68" s="13" t="s">
        <v>141</v>
      </c>
      <c r="B68" s="3" t="s">
        <v>142</v>
      </c>
      <c r="C68" s="4">
        <f t="shared" si="1"/>
        <v>50111.20822</v>
      </c>
      <c r="D68" s="4">
        <v>17244.674900000002</v>
      </c>
      <c r="E68" s="20">
        <v>32866.533320000002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ht="13.5" customHeight="1" x14ac:dyDescent="0.2">
      <c r="A69" s="13" t="s">
        <v>143</v>
      </c>
      <c r="B69" s="3" t="s">
        <v>144</v>
      </c>
      <c r="C69" s="4">
        <f t="shared" si="1"/>
        <v>14543.629720000001</v>
      </c>
      <c r="D69" s="4">
        <v>9600.4869400000007</v>
      </c>
      <c r="E69" s="20">
        <v>4943.1427800000001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ht="13.5" customHeight="1" x14ac:dyDescent="0.2">
      <c r="A70" s="13" t="s">
        <v>145</v>
      </c>
      <c r="B70" s="3" t="s">
        <v>146</v>
      </c>
      <c r="C70" s="4">
        <f t="shared" ref="C70:C116" si="2">SUM(D70:S70)</f>
        <v>29598.088989999997</v>
      </c>
      <c r="D70" s="4">
        <v>11.1541</v>
      </c>
      <c r="E70" s="20">
        <v>1428.8834099999999</v>
      </c>
      <c r="F70" s="4">
        <v>0</v>
      </c>
      <c r="G70" s="4">
        <v>0</v>
      </c>
      <c r="H70" s="4">
        <v>0</v>
      </c>
      <c r="I70" s="4">
        <v>0</v>
      </c>
      <c r="J70" s="4">
        <v>28158.051479999998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ht="13.5" customHeight="1" x14ac:dyDescent="0.2">
      <c r="A71" s="13" t="s">
        <v>147</v>
      </c>
      <c r="B71" s="3" t="s">
        <v>245</v>
      </c>
      <c r="C71" s="4">
        <f t="shared" si="2"/>
        <v>25739.838320000003</v>
      </c>
      <c r="D71" s="4">
        <v>23315.341110000001</v>
      </c>
      <c r="E71" s="20"/>
      <c r="F71" s="4">
        <v>0</v>
      </c>
      <c r="G71" s="4">
        <v>0</v>
      </c>
      <c r="H71" s="4">
        <v>0</v>
      </c>
      <c r="I71" s="4">
        <v>0</v>
      </c>
      <c r="J71" s="4">
        <v>1170.74965</v>
      </c>
      <c r="K71" s="4">
        <v>0</v>
      </c>
      <c r="L71" s="4">
        <v>0</v>
      </c>
      <c r="M71" s="4">
        <v>683.93652999999995</v>
      </c>
      <c r="N71" s="4">
        <v>0</v>
      </c>
      <c r="O71" s="4">
        <v>0</v>
      </c>
      <c r="P71" s="4">
        <v>269.81103000000002</v>
      </c>
      <c r="Q71" s="4">
        <v>0</v>
      </c>
      <c r="R71" s="4">
        <v>300</v>
      </c>
      <c r="S71" s="4">
        <v>0</v>
      </c>
    </row>
    <row r="72" spans="1:19" ht="13.5" customHeight="1" x14ac:dyDescent="0.2">
      <c r="A72" s="13" t="s">
        <v>148</v>
      </c>
      <c r="B72" s="3" t="s">
        <v>149</v>
      </c>
      <c r="C72" s="4">
        <f t="shared" si="2"/>
        <v>138958.49761000002</v>
      </c>
      <c r="D72" s="4">
        <v>34383.44859</v>
      </c>
      <c r="E72" s="20">
        <v>104575.04902000001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ht="13.5" customHeight="1" x14ac:dyDescent="0.2">
      <c r="A73" s="13" t="s">
        <v>150</v>
      </c>
      <c r="B73" s="3" t="s">
        <v>151</v>
      </c>
      <c r="C73" s="4">
        <f t="shared" si="2"/>
        <v>3782</v>
      </c>
      <c r="D73" s="4">
        <v>0</v>
      </c>
      <c r="E73" s="20">
        <v>3782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  <row r="74" spans="1:19" ht="13.5" customHeight="1" x14ac:dyDescent="0.2">
      <c r="A74" s="13" t="s">
        <v>152</v>
      </c>
      <c r="B74" s="3" t="s">
        <v>153</v>
      </c>
      <c r="C74" s="4">
        <f t="shared" si="2"/>
        <v>126985.40071</v>
      </c>
      <c r="D74" s="4">
        <v>122971.43734</v>
      </c>
      <c r="E74" s="20">
        <v>4013.9633699999999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</row>
    <row r="75" spans="1:19" ht="13.5" customHeight="1" x14ac:dyDescent="0.2">
      <c r="A75" s="13" t="s">
        <v>154</v>
      </c>
      <c r="B75" s="3" t="s">
        <v>155</v>
      </c>
      <c r="C75" s="4">
        <f t="shared" si="2"/>
        <v>1356181.9069400001</v>
      </c>
      <c r="D75" s="4">
        <v>1345286.3238900001</v>
      </c>
      <c r="E75" s="20">
        <v>7947.6710899999998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2947.9119599999999</v>
      </c>
      <c r="S75" s="4">
        <v>0</v>
      </c>
    </row>
    <row r="76" spans="1:19" ht="13.5" customHeight="1" x14ac:dyDescent="0.2">
      <c r="A76" s="13" t="s">
        <v>156</v>
      </c>
      <c r="B76" s="3" t="s">
        <v>157</v>
      </c>
      <c r="C76" s="4">
        <f t="shared" si="2"/>
        <v>9913.6242500000008</v>
      </c>
      <c r="D76" s="4">
        <v>9913.6242500000008</v>
      </c>
      <c r="E76" s="20"/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</row>
    <row r="77" spans="1:19" ht="13.5" customHeight="1" x14ac:dyDescent="0.2">
      <c r="A77" s="13" t="s">
        <v>158</v>
      </c>
      <c r="B77" s="3" t="s">
        <v>159</v>
      </c>
      <c r="C77" s="4">
        <f t="shared" si="2"/>
        <v>182199.33930000005</v>
      </c>
      <c r="D77" s="4">
        <v>178756.30996000001</v>
      </c>
      <c r="E77" s="20"/>
      <c r="F77" s="4">
        <v>0</v>
      </c>
      <c r="G77" s="4">
        <v>0</v>
      </c>
      <c r="H77" s="4">
        <v>0</v>
      </c>
      <c r="I77" s="4">
        <v>0</v>
      </c>
      <c r="J77" s="4">
        <v>565.26257999999996</v>
      </c>
      <c r="K77" s="4">
        <v>620.32586000000003</v>
      </c>
      <c r="L77" s="4">
        <v>0</v>
      </c>
      <c r="M77" s="4">
        <v>1121.0921800000001</v>
      </c>
      <c r="N77" s="4">
        <v>1136.34872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</row>
    <row r="78" spans="1:19" ht="13.5" customHeight="1" x14ac:dyDescent="0.2">
      <c r="A78" s="13" t="s">
        <v>160</v>
      </c>
      <c r="B78" s="3" t="s">
        <v>161</v>
      </c>
      <c r="C78" s="4">
        <f t="shared" si="2"/>
        <v>319.32</v>
      </c>
      <c r="D78" s="4">
        <v>0</v>
      </c>
      <c r="E78" s="20">
        <v>319.32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</row>
    <row r="79" spans="1:19" ht="13.5" customHeight="1" x14ac:dyDescent="0.2">
      <c r="A79" s="13" t="s">
        <v>162</v>
      </c>
      <c r="B79" s="3" t="s">
        <v>163</v>
      </c>
      <c r="C79" s="4">
        <f t="shared" si="2"/>
        <v>61598.775470000008</v>
      </c>
      <c r="D79" s="4">
        <v>0</v>
      </c>
      <c r="E79" s="20">
        <v>33889.494729999999</v>
      </c>
      <c r="F79" s="4">
        <v>0</v>
      </c>
      <c r="G79" s="4">
        <v>0</v>
      </c>
      <c r="H79" s="4">
        <v>0</v>
      </c>
      <c r="I79" s="4">
        <v>0</v>
      </c>
      <c r="J79" s="4">
        <v>363.40516000000002</v>
      </c>
      <c r="K79" s="4">
        <v>0</v>
      </c>
      <c r="L79" s="4">
        <v>0</v>
      </c>
      <c r="M79" s="4">
        <v>24441.046910000001</v>
      </c>
      <c r="N79" s="4">
        <v>0</v>
      </c>
      <c r="O79" s="4">
        <v>0</v>
      </c>
      <c r="P79" s="4">
        <v>744.30701999999997</v>
      </c>
      <c r="Q79" s="4">
        <v>0</v>
      </c>
      <c r="R79" s="4">
        <v>2160.5216500000001</v>
      </c>
      <c r="S79" s="4">
        <v>0</v>
      </c>
    </row>
    <row r="80" spans="1:19" ht="13.5" customHeight="1" x14ac:dyDescent="0.2">
      <c r="A80" s="13" t="s">
        <v>164</v>
      </c>
      <c r="B80" s="3" t="s">
        <v>165</v>
      </c>
      <c r="C80" s="4">
        <f t="shared" si="2"/>
        <v>1116.683</v>
      </c>
      <c r="D80" s="4">
        <v>0</v>
      </c>
      <c r="E80" s="20">
        <v>1116.683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</row>
    <row r="81" spans="1:19" ht="13.5" customHeight="1" x14ac:dyDescent="0.2">
      <c r="A81" s="13" t="s">
        <v>166</v>
      </c>
      <c r="B81" s="3" t="s">
        <v>167</v>
      </c>
      <c r="C81" s="4">
        <f t="shared" si="2"/>
        <v>29960.28009</v>
      </c>
      <c r="D81" s="4">
        <v>8841.0622999999996</v>
      </c>
      <c r="E81" s="20">
        <v>21119.217789999999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</row>
    <row r="82" spans="1:19" ht="13.5" customHeight="1" x14ac:dyDescent="0.2">
      <c r="A82" s="13" t="s">
        <v>168</v>
      </c>
      <c r="B82" s="3" t="s">
        <v>169</v>
      </c>
      <c r="C82" s="4">
        <f t="shared" si="2"/>
        <v>207385.68058999997</v>
      </c>
      <c r="D82" s="4">
        <v>169768.50505000001</v>
      </c>
      <c r="E82" s="20">
        <v>6830.7227499999999</v>
      </c>
      <c r="F82" s="4">
        <v>0</v>
      </c>
      <c r="G82" s="4">
        <v>0</v>
      </c>
      <c r="H82" s="4">
        <v>0</v>
      </c>
      <c r="I82" s="4">
        <v>0</v>
      </c>
      <c r="J82" s="4">
        <v>25316.903389999999</v>
      </c>
      <c r="K82" s="4">
        <v>0</v>
      </c>
      <c r="L82" s="4">
        <v>0</v>
      </c>
      <c r="M82" s="4">
        <v>5392.05969</v>
      </c>
      <c r="N82" s="4">
        <v>0</v>
      </c>
      <c r="O82" s="4">
        <v>0</v>
      </c>
      <c r="P82" s="4">
        <v>0</v>
      </c>
      <c r="Q82" s="4">
        <v>0</v>
      </c>
      <c r="R82" s="4">
        <v>77.489710000000002</v>
      </c>
      <c r="S82" s="4">
        <v>0</v>
      </c>
    </row>
    <row r="83" spans="1:19" ht="13.5" customHeight="1" x14ac:dyDescent="0.2">
      <c r="A83" s="13" t="s">
        <v>170</v>
      </c>
      <c r="B83" s="3" t="s">
        <v>171</v>
      </c>
      <c r="C83" s="4">
        <f t="shared" si="2"/>
        <v>56855.112650000003</v>
      </c>
      <c r="D83" s="4">
        <v>56855.112650000003</v>
      </c>
      <c r="E83" s="20"/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</row>
    <row r="84" spans="1:19" ht="13.5" customHeight="1" x14ac:dyDescent="0.2">
      <c r="A84" s="13" t="s">
        <v>172</v>
      </c>
      <c r="B84" s="3" t="s">
        <v>173</v>
      </c>
      <c r="C84" s="4">
        <f t="shared" si="2"/>
        <v>4247.7313199999999</v>
      </c>
      <c r="D84" s="4">
        <v>0</v>
      </c>
      <c r="E84" s="20">
        <v>443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2438.0519899999999</v>
      </c>
      <c r="L84" s="4">
        <v>0</v>
      </c>
      <c r="M84" s="4">
        <v>0</v>
      </c>
      <c r="N84" s="4">
        <v>600.70784000000003</v>
      </c>
      <c r="O84" s="4">
        <v>0</v>
      </c>
      <c r="P84" s="4">
        <v>765.97149000000002</v>
      </c>
      <c r="Q84" s="4">
        <v>0</v>
      </c>
      <c r="R84" s="4">
        <v>0</v>
      </c>
      <c r="S84" s="4">
        <v>0</v>
      </c>
    </row>
    <row r="85" spans="1:19" ht="13.5" customHeight="1" x14ac:dyDescent="0.2">
      <c r="A85" s="13" t="s">
        <v>174</v>
      </c>
      <c r="B85" s="3" t="s">
        <v>175</v>
      </c>
      <c r="C85" s="4">
        <f t="shared" si="2"/>
        <v>709741.25370999996</v>
      </c>
      <c r="D85" s="4">
        <v>113044.0426</v>
      </c>
      <c r="E85" s="20">
        <v>130974.67015999999</v>
      </c>
      <c r="F85" s="4">
        <v>193222.05854999999</v>
      </c>
      <c r="G85" s="4">
        <v>0</v>
      </c>
      <c r="H85" s="4">
        <v>0</v>
      </c>
      <c r="I85" s="4">
        <v>0</v>
      </c>
      <c r="J85" s="4">
        <v>113891.44963</v>
      </c>
      <c r="K85" s="4">
        <v>946.06168000000002</v>
      </c>
      <c r="L85" s="4">
        <v>607.19176000000004</v>
      </c>
      <c r="M85" s="4">
        <v>418.68374999999997</v>
      </c>
      <c r="N85" s="4">
        <v>0</v>
      </c>
      <c r="O85" s="4">
        <v>0</v>
      </c>
      <c r="P85" s="4">
        <v>4994.1031000000003</v>
      </c>
      <c r="Q85" s="4">
        <v>24.25</v>
      </c>
      <c r="R85" s="4">
        <v>151618.74247999999</v>
      </c>
      <c r="S85" s="4">
        <v>0</v>
      </c>
    </row>
    <row r="86" spans="1:19" ht="13.5" customHeight="1" x14ac:dyDescent="0.2">
      <c r="A86" s="13" t="s">
        <v>176</v>
      </c>
      <c r="B86" s="3" t="s">
        <v>177</v>
      </c>
      <c r="C86" s="4">
        <f t="shared" si="2"/>
        <v>7.8864299999999998</v>
      </c>
      <c r="D86" s="4">
        <v>0</v>
      </c>
      <c r="E86" s="20"/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7.8864299999999998</v>
      </c>
      <c r="Q86" s="4">
        <v>0</v>
      </c>
      <c r="R86" s="4">
        <v>0</v>
      </c>
      <c r="S86" s="4">
        <v>0</v>
      </c>
    </row>
    <row r="87" spans="1:19" ht="13.5" customHeight="1" x14ac:dyDescent="0.2">
      <c r="A87" s="13" t="s">
        <v>178</v>
      </c>
      <c r="B87" s="3" t="s">
        <v>179</v>
      </c>
      <c r="C87" s="4">
        <f t="shared" si="2"/>
        <v>37921.358359999998</v>
      </c>
      <c r="D87" s="4">
        <v>24241.837149999999</v>
      </c>
      <c r="E87" s="20">
        <v>13679.521210000001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</row>
    <row r="88" spans="1:19" ht="13.5" customHeight="1" x14ac:dyDescent="0.2">
      <c r="A88" s="14" t="s">
        <v>180</v>
      </c>
      <c r="B88" s="3" t="s">
        <v>181</v>
      </c>
      <c r="C88" s="4">
        <f t="shared" si="2"/>
        <v>403125.89156000002</v>
      </c>
      <c r="D88" s="4">
        <v>342477.71891</v>
      </c>
      <c r="E88" s="20">
        <v>59672.43028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975.74237000000005</v>
      </c>
      <c r="S88" s="4">
        <v>0</v>
      </c>
    </row>
    <row r="89" spans="1:19" ht="13.5" customHeight="1" x14ac:dyDescent="0.2">
      <c r="A89" s="13" t="s">
        <v>182</v>
      </c>
      <c r="B89" s="3" t="s">
        <v>241</v>
      </c>
      <c r="C89" s="4">
        <f t="shared" si="2"/>
        <v>523.66768000000002</v>
      </c>
      <c r="D89" s="4">
        <v>0</v>
      </c>
      <c r="E89" s="20">
        <v>523.66768000000002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</row>
    <row r="90" spans="1:19" ht="13.5" customHeight="1" x14ac:dyDescent="0.2">
      <c r="A90" s="13" t="s">
        <v>183</v>
      </c>
      <c r="B90" s="3" t="s">
        <v>184</v>
      </c>
      <c r="C90" s="4">
        <f t="shared" si="2"/>
        <v>364.04</v>
      </c>
      <c r="D90" s="4">
        <v>0</v>
      </c>
      <c r="E90" s="20">
        <v>364.04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ht="13.5" customHeight="1" x14ac:dyDescent="0.2">
      <c r="A91" s="13" t="s">
        <v>185</v>
      </c>
      <c r="B91" s="3" t="s">
        <v>186</v>
      </c>
      <c r="C91" s="4">
        <f t="shared" si="2"/>
        <v>87276.311709999994</v>
      </c>
      <c r="D91" s="4">
        <v>82876.305970000001</v>
      </c>
      <c r="E91" s="20">
        <v>4400.0057399999996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</row>
    <row r="92" spans="1:19" ht="13.5" customHeight="1" x14ac:dyDescent="0.2">
      <c r="A92" s="13" t="s">
        <v>187</v>
      </c>
      <c r="B92" s="3" t="s">
        <v>188</v>
      </c>
      <c r="C92" s="4">
        <f t="shared" si="2"/>
        <v>13353.80696</v>
      </c>
      <c r="D92" s="4">
        <v>13143.80696</v>
      </c>
      <c r="E92" s="20">
        <v>210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</row>
    <row r="93" spans="1:19" ht="13.5" customHeight="1" x14ac:dyDescent="0.2">
      <c r="A93" s="13" t="s">
        <v>189</v>
      </c>
      <c r="B93" s="3" t="s">
        <v>190</v>
      </c>
      <c r="C93" s="4">
        <f t="shared" si="2"/>
        <v>220065.49818999998</v>
      </c>
      <c r="D93" s="4">
        <v>200055.55012999999</v>
      </c>
      <c r="E93" s="20">
        <v>20009.948059999999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</row>
    <row r="94" spans="1:19" ht="13.5" customHeight="1" x14ac:dyDescent="0.2">
      <c r="A94" s="13" t="s">
        <v>191</v>
      </c>
      <c r="B94" s="3" t="s">
        <v>192</v>
      </c>
      <c r="C94" s="4">
        <f t="shared" si="2"/>
        <v>73420.547280000013</v>
      </c>
      <c r="D94" s="4">
        <v>0</v>
      </c>
      <c r="E94" s="20">
        <v>73052.309250000006</v>
      </c>
      <c r="F94" s="4">
        <v>0</v>
      </c>
      <c r="G94" s="4">
        <v>0</v>
      </c>
      <c r="H94" s="4">
        <v>0</v>
      </c>
      <c r="I94" s="4">
        <v>0</v>
      </c>
      <c r="J94" s="4">
        <v>62.931710000000002</v>
      </c>
      <c r="K94" s="4">
        <v>0</v>
      </c>
      <c r="L94" s="4">
        <v>0</v>
      </c>
      <c r="M94" s="4">
        <v>179.84805</v>
      </c>
      <c r="N94" s="4">
        <v>0</v>
      </c>
      <c r="O94" s="4">
        <v>0</v>
      </c>
      <c r="P94" s="4">
        <v>0</v>
      </c>
      <c r="Q94" s="4">
        <v>125.45827</v>
      </c>
      <c r="R94" s="4">
        <v>0</v>
      </c>
      <c r="S94" s="4">
        <v>0</v>
      </c>
    </row>
    <row r="95" spans="1:19" ht="13.5" customHeight="1" x14ac:dyDescent="0.2">
      <c r="A95" s="13" t="s">
        <v>193</v>
      </c>
      <c r="B95" s="3" t="s">
        <v>194</v>
      </c>
      <c r="C95" s="4">
        <f t="shared" si="2"/>
        <v>64597.792250000006</v>
      </c>
      <c r="D95" s="4">
        <v>8059.82521</v>
      </c>
      <c r="E95" s="20">
        <v>56537.967040000003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</row>
    <row r="96" spans="1:19" ht="13.5" customHeight="1" x14ac:dyDescent="0.2">
      <c r="A96" s="13" t="s">
        <v>195</v>
      </c>
      <c r="B96" s="3" t="s">
        <v>196</v>
      </c>
      <c r="C96" s="4">
        <f t="shared" si="2"/>
        <v>74088.027820000003</v>
      </c>
      <c r="D96" s="4">
        <v>63585.962650000001</v>
      </c>
      <c r="E96" s="20">
        <v>6853.05159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3649.0135799999998</v>
      </c>
      <c r="S96" s="4">
        <v>0</v>
      </c>
    </row>
    <row r="97" spans="1:19" ht="13.5" customHeight="1" x14ac:dyDescent="0.2">
      <c r="A97" s="14" t="s">
        <v>197</v>
      </c>
      <c r="B97" s="3" t="s">
        <v>198</v>
      </c>
      <c r="C97" s="4">
        <f t="shared" si="2"/>
        <v>9.0521600000000007</v>
      </c>
      <c r="D97" s="4">
        <v>0</v>
      </c>
      <c r="E97" s="20"/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9.0521600000000007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</row>
    <row r="98" spans="1:19" ht="13.5" customHeight="1" x14ac:dyDescent="0.2">
      <c r="A98" s="13" t="s">
        <v>199</v>
      </c>
      <c r="B98" s="3" t="s">
        <v>200</v>
      </c>
      <c r="C98" s="4">
        <f t="shared" si="2"/>
        <v>4350.8417000000009</v>
      </c>
      <c r="D98" s="4">
        <v>0</v>
      </c>
      <c r="E98" s="20"/>
      <c r="F98" s="4">
        <v>0</v>
      </c>
      <c r="G98" s="4">
        <v>0</v>
      </c>
      <c r="H98" s="4">
        <v>0</v>
      </c>
      <c r="I98" s="4">
        <v>0</v>
      </c>
      <c r="J98" s="4">
        <v>3926.3269700000001</v>
      </c>
      <c r="K98" s="4">
        <v>18.438590000000001</v>
      </c>
      <c r="L98" s="4">
        <v>0</v>
      </c>
      <c r="M98" s="4">
        <v>257.85845</v>
      </c>
      <c r="N98" s="4">
        <v>0</v>
      </c>
      <c r="O98" s="4">
        <v>0</v>
      </c>
      <c r="P98" s="4">
        <v>36.086390000000002</v>
      </c>
      <c r="Q98" s="4">
        <v>0</v>
      </c>
      <c r="R98" s="4">
        <v>0</v>
      </c>
      <c r="S98" s="4">
        <v>112.1313</v>
      </c>
    </row>
    <row r="99" spans="1:19" ht="13.5" customHeight="1" x14ac:dyDescent="0.2">
      <c r="A99" s="13" t="s">
        <v>201</v>
      </c>
      <c r="B99" s="3" t="s">
        <v>202</v>
      </c>
      <c r="C99" s="4">
        <f t="shared" si="2"/>
        <v>16082.37355</v>
      </c>
      <c r="D99" s="4">
        <v>70.400000000000006</v>
      </c>
      <c r="E99" s="20">
        <v>16011.973550000001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</row>
    <row r="100" spans="1:19" ht="13.5" customHeight="1" x14ac:dyDescent="0.2">
      <c r="A100" s="14" t="s">
        <v>203</v>
      </c>
      <c r="B100" s="3" t="s">
        <v>204</v>
      </c>
      <c r="C100" s="4">
        <f t="shared" si="2"/>
        <v>12370.90769</v>
      </c>
      <c r="D100" s="4">
        <v>0</v>
      </c>
      <c r="E100" s="20"/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12370.90769</v>
      </c>
      <c r="R100" s="4">
        <v>0</v>
      </c>
      <c r="S100" s="4">
        <v>0</v>
      </c>
    </row>
    <row r="101" spans="1:19" ht="13.5" customHeight="1" x14ac:dyDescent="0.2">
      <c r="A101" s="13" t="s">
        <v>205</v>
      </c>
      <c r="B101" s="3" t="s">
        <v>206</v>
      </c>
      <c r="C101" s="4">
        <f t="shared" si="2"/>
        <v>2043.2518600000001</v>
      </c>
      <c r="D101" s="4">
        <v>0</v>
      </c>
      <c r="E101" s="20"/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2043.2518600000001</v>
      </c>
      <c r="R101" s="4">
        <v>0</v>
      </c>
      <c r="S101" s="4">
        <v>0</v>
      </c>
    </row>
    <row r="102" spans="1:19" ht="13.5" customHeight="1" x14ac:dyDescent="0.2">
      <c r="A102" s="13" t="s">
        <v>207</v>
      </c>
      <c r="B102" s="3" t="s">
        <v>208</v>
      </c>
      <c r="C102" s="4">
        <f t="shared" si="2"/>
        <v>497.17500000000001</v>
      </c>
      <c r="D102" s="4">
        <v>0</v>
      </c>
      <c r="E102" s="20"/>
      <c r="F102" s="4">
        <v>0</v>
      </c>
      <c r="G102" s="4">
        <v>0</v>
      </c>
      <c r="H102" s="4">
        <v>0</v>
      </c>
      <c r="I102" s="4">
        <v>0</v>
      </c>
      <c r="J102" s="4">
        <v>123.00700000000001</v>
      </c>
      <c r="K102" s="4">
        <v>0</v>
      </c>
      <c r="L102" s="4">
        <v>0</v>
      </c>
      <c r="M102" s="4">
        <v>374.16800000000001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</row>
    <row r="103" spans="1:19" ht="13.5" customHeight="1" x14ac:dyDescent="0.2">
      <c r="A103" s="13" t="s">
        <v>209</v>
      </c>
      <c r="B103" s="3" t="s">
        <v>210</v>
      </c>
      <c r="C103" s="4">
        <f t="shared" si="2"/>
        <v>273.19499999999999</v>
      </c>
      <c r="D103" s="4">
        <v>0</v>
      </c>
      <c r="E103" s="20"/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273.19499999999999</v>
      </c>
      <c r="R103" s="4">
        <v>0</v>
      </c>
      <c r="S103" s="4">
        <v>0</v>
      </c>
    </row>
    <row r="104" spans="1:19" ht="13.5" customHeight="1" x14ac:dyDescent="0.2">
      <c r="A104" s="13" t="s">
        <v>211</v>
      </c>
      <c r="B104" s="3" t="s">
        <v>212</v>
      </c>
      <c r="C104" s="4">
        <f t="shared" si="2"/>
        <v>23067.40094</v>
      </c>
      <c r="D104" s="4">
        <v>11340.18267</v>
      </c>
      <c r="E104" s="20">
        <v>561.41318000000001</v>
      </c>
      <c r="F104" s="4">
        <v>0</v>
      </c>
      <c r="G104" s="4">
        <v>0</v>
      </c>
      <c r="H104" s="4">
        <v>0</v>
      </c>
      <c r="I104" s="4">
        <v>0</v>
      </c>
      <c r="J104" s="4">
        <v>9484.7659999999996</v>
      </c>
      <c r="K104" s="4">
        <v>163.35820000000001</v>
      </c>
      <c r="L104" s="4">
        <v>0</v>
      </c>
      <c r="M104" s="4">
        <v>1398.60989</v>
      </c>
      <c r="N104" s="4">
        <v>0</v>
      </c>
      <c r="O104" s="4">
        <v>0</v>
      </c>
      <c r="P104" s="4">
        <v>112.431</v>
      </c>
      <c r="Q104" s="4">
        <v>0</v>
      </c>
      <c r="R104" s="4">
        <v>6.64</v>
      </c>
      <c r="S104" s="4">
        <v>0</v>
      </c>
    </row>
    <row r="105" spans="1:19" ht="13.5" customHeight="1" x14ac:dyDescent="0.2">
      <c r="A105" s="13" t="s">
        <v>213</v>
      </c>
      <c r="B105" s="3" t="s">
        <v>214</v>
      </c>
      <c r="C105" s="4">
        <f t="shared" si="2"/>
        <v>3976036.6322000008</v>
      </c>
      <c r="D105" s="4">
        <v>265400.64945999999</v>
      </c>
      <c r="E105" s="20">
        <v>331577.09308000002</v>
      </c>
      <c r="F105" s="4">
        <v>804708.07105000003</v>
      </c>
      <c r="G105" s="4">
        <v>0</v>
      </c>
      <c r="H105" s="4">
        <v>8492.6166099999991</v>
      </c>
      <c r="I105" s="4">
        <v>514.625</v>
      </c>
      <c r="J105" s="4">
        <v>506729.13266</v>
      </c>
      <c r="K105" s="4">
        <v>221501.35978</v>
      </c>
      <c r="L105" s="4">
        <v>8710.2402000000002</v>
      </c>
      <c r="M105" s="4">
        <v>1388913.4731300001</v>
      </c>
      <c r="N105" s="4">
        <v>3245.5426499999999</v>
      </c>
      <c r="O105" s="4">
        <v>0</v>
      </c>
      <c r="P105" s="4">
        <v>45332.464249999997</v>
      </c>
      <c r="Q105" s="4">
        <v>265072.50552000001</v>
      </c>
      <c r="R105" s="4">
        <v>125838.85881000001</v>
      </c>
      <c r="S105" s="4">
        <v>0</v>
      </c>
    </row>
    <row r="106" spans="1:19" ht="13.5" customHeight="1" x14ac:dyDescent="0.2">
      <c r="A106" s="13" t="s">
        <v>215</v>
      </c>
      <c r="B106" s="3" t="s">
        <v>246</v>
      </c>
      <c r="C106" s="4">
        <f t="shared" si="2"/>
        <v>-10742.26376</v>
      </c>
      <c r="D106" s="4">
        <v>0</v>
      </c>
      <c r="E106" s="20"/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-10742.26376</v>
      </c>
      <c r="R106" s="4">
        <v>0</v>
      </c>
      <c r="S106" s="4">
        <v>0</v>
      </c>
    </row>
    <row r="107" spans="1:19" ht="13.5" customHeight="1" x14ac:dyDescent="0.2">
      <c r="A107" s="13" t="s">
        <v>216</v>
      </c>
      <c r="B107" s="3" t="s">
        <v>217</v>
      </c>
      <c r="C107" s="4">
        <f t="shared" si="2"/>
        <v>163.56</v>
      </c>
      <c r="D107" s="4">
        <v>0</v>
      </c>
      <c r="E107" s="20"/>
      <c r="F107" s="4">
        <v>0</v>
      </c>
      <c r="G107" s="4">
        <v>0</v>
      </c>
      <c r="H107" s="4">
        <v>0</v>
      </c>
      <c r="I107" s="4">
        <v>0</v>
      </c>
      <c r="J107" s="4">
        <v>163.56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</row>
    <row r="108" spans="1:19" ht="13.5" customHeight="1" x14ac:dyDescent="0.2">
      <c r="A108" s="13" t="s">
        <v>218</v>
      </c>
      <c r="B108" s="3" t="s">
        <v>219</v>
      </c>
      <c r="C108" s="4">
        <f t="shared" si="2"/>
        <v>3441821.3393599996</v>
      </c>
      <c r="D108" s="4">
        <v>18088.846610000001</v>
      </c>
      <c r="E108" s="20"/>
      <c r="F108" s="4">
        <v>138131.62637000001</v>
      </c>
      <c r="G108" s="4">
        <v>0</v>
      </c>
      <c r="H108" s="4">
        <v>0</v>
      </c>
      <c r="I108" s="4">
        <v>533.48148000000003</v>
      </c>
      <c r="J108" s="4">
        <v>553054.74728000001</v>
      </c>
      <c r="K108" s="4">
        <v>378581.58781</v>
      </c>
      <c r="L108" s="4">
        <v>148869.40624000001</v>
      </c>
      <c r="M108" s="4">
        <v>417231.35606000002</v>
      </c>
      <c r="N108" s="4">
        <v>0</v>
      </c>
      <c r="O108" s="4">
        <v>0</v>
      </c>
      <c r="P108" s="4">
        <v>4906.7628599999998</v>
      </c>
      <c r="Q108" s="4">
        <v>210116.37419999999</v>
      </c>
      <c r="R108" s="4">
        <v>1330.13104</v>
      </c>
      <c r="S108" s="4">
        <v>1570977.0194099999</v>
      </c>
    </row>
    <row r="109" spans="1:19" ht="13.5" customHeight="1" x14ac:dyDescent="0.2">
      <c r="A109" s="13" t="s">
        <v>220</v>
      </c>
      <c r="B109" s="3" t="s">
        <v>221</v>
      </c>
      <c r="C109" s="4">
        <f t="shared" si="2"/>
        <v>275</v>
      </c>
      <c r="D109" s="4">
        <v>0</v>
      </c>
      <c r="E109" s="20">
        <v>275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</row>
    <row r="110" spans="1:19" ht="13.5" customHeight="1" x14ac:dyDescent="0.2">
      <c r="A110" s="14" t="s">
        <v>222</v>
      </c>
      <c r="B110" s="3" t="s">
        <v>223</v>
      </c>
      <c r="C110" s="4">
        <f t="shared" si="2"/>
        <v>1350.1821600000001</v>
      </c>
      <c r="D110" s="4">
        <v>0</v>
      </c>
      <c r="E110" s="20"/>
      <c r="F110" s="4">
        <v>0</v>
      </c>
      <c r="G110" s="4">
        <v>0</v>
      </c>
      <c r="H110" s="4">
        <v>0</v>
      </c>
      <c r="I110" s="4">
        <v>0</v>
      </c>
      <c r="J110" s="4">
        <v>1350.1821600000001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</row>
    <row r="111" spans="1:19" ht="13.5" customHeight="1" x14ac:dyDescent="0.2">
      <c r="A111" s="13" t="s">
        <v>224</v>
      </c>
      <c r="B111" s="3" t="s">
        <v>225</v>
      </c>
      <c r="C111" s="4">
        <f t="shared" si="2"/>
        <v>1254.0934600000001</v>
      </c>
      <c r="D111" s="4">
        <v>0</v>
      </c>
      <c r="E111" s="20"/>
      <c r="F111" s="4">
        <v>0</v>
      </c>
      <c r="G111" s="4">
        <v>0</v>
      </c>
      <c r="H111" s="4">
        <v>0</v>
      </c>
      <c r="I111" s="4">
        <v>0</v>
      </c>
      <c r="J111" s="4">
        <v>1254.0934600000001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</row>
    <row r="112" spans="1:19" ht="13.5" customHeight="1" x14ac:dyDescent="0.2">
      <c r="A112" s="14" t="s">
        <v>226</v>
      </c>
      <c r="B112" s="3" t="s">
        <v>227</v>
      </c>
      <c r="C112" s="4">
        <f t="shared" si="2"/>
        <v>263.38274999999999</v>
      </c>
      <c r="D112" s="4">
        <v>0</v>
      </c>
      <c r="E112" s="20">
        <v>263.38274999999999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</row>
    <row r="113" spans="1:19" ht="13.5" customHeight="1" x14ac:dyDescent="0.2">
      <c r="A113" s="13" t="s">
        <v>228</v>
      </c>
      <c r="B113" s="3" t="s">
        <v>229</v>
      </c>
      <c r="C113" s="4">
        <f t="shared" si="2"/>
        <v>188.97773000000001</v>
      </c>
      <c r="D113" s="4">
        <v>0</v>
      </c>
      <c r="E113" s="20"/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188.97773000000001</v>
      </c>
    </row>
    <row r="114" spans="1:19" ht="13.5" customHeight="1" x14ac:dyDescent="0.2">
      <c r="A114" s="13" t="s">
        <v>230</v>
      </c>
      <c r="B114" s="3" t="s">
        <v>231</v>
      </c>
      <c r="C114" s="4">
        <f t="shared" si="2"/>
        <v>39561.600870000002</v>
      </c>
      <c r="D114" s="4">
        <v>0</v>
      </c>
      <c r="E114" s="20"/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39137.06106</v>
      </c>
      <c r="L114" s="4">
        <v>0</v>
      </c>
      <c r="M114" s="4">
        <v>0</v>
      </c>
      <c r="N114" s="4">
        <v>0</v>
      </c>
      <c r="O114" s="4">
        <v>0</v>
      </c>
      <c r="P114" s="4">
        <v>424.53980999999999</v>
      </c>
      <c r="Q114" s="4">
        <v>0</v>
      </c>
      <c r="R114" s="4">
        <v>0</v>
      </c>
      <c r="S114" s="4">
        <v>0</v>
      </c>
    </row>
    <row r="115" spans="1:19" ht="13.5" customHeight="1" x14ac:dyDescent="0.2">
      <c r="A115" s="14" t="s">
        <v>232</v>
      </c>
      <c r="B115" s="3" t="s">
        <v>233</v>
      </c>
      <c r="C115" s="4">
        <f t="shared" si="2"/>
        <v>42305.640209999998</v>
      </c>
      <c r="D115" s="4">
        <v>15245.448990000001</v>
      </c>
      <c r="E115" s="20">
        <v>15249.755590000001</v>
      </c>
      <c r="F115" s="4">
        <v>0</v>
      </c>
      <c r="G115" s="4">
        <v>0</v>
      </c>
      <c r="H115" s="4">
        <v>0</v>
      </c>
      <c r="I115" s="4">
        <v>0</v>
      </c>
      <c r="J115" s="4">
        <v>11046.799499999999</v>
      </c>
      <c r="K115" s="4">
        <v>0</v>
      </c>
      <c r="L115" s="4">
        <v>0</v>
      </c>
      <c r="M115" s="4">
        <v>763.63612999999998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</row>
    <row r="116" spans="1:19" ht="13.5" customHeight="1" x14ac:dyDescent="0.2">
      <c r="A116" s="13" t="s">
        <v>234</v>
      </c>
      <c r="B116" s="3" t="s">
        <v>235</v>
      </c>
      <c r="C116" s="4">
        <f t="shared" si="2"/>
        <v>134692.55050000001</v>
      </c>
      <c r="D116" s="4">
        <v>0</v>
      </c>
      <c r="E116" s="20"/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134692.55050000001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</row>
    <row r="117" spans="1:19" s="15" customFormat="1" ht="17.25" customHeight="1" x14ac:dyDescent="0.2">
      <c r="A117" s="23" t="s">
        <v>244</v>
      </c>
      <c r="B117" s="23"/>
    </row>
    <row r="118" spans="1:19" ht="123" customHeight="1" x14ac:dyDescent="0.2">
      <c r="A118" s="24" t="s">
        <v>239</v>
      </c>
      <c r="B118" s="24"/>
    </row>
  </sheetData>
  <mergeCells count="5">
    <mergeCell ref="C2:S2"/>
    <mergeCell ref="A1:B1"/>
    <mergeCell ref="A117:B117"/>
    <mergeCell ref="A118:B118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2023-08-24T12:39:11Z</dcterms:created>
  <dcterms:modified xsi:type="dcterms:W3CDTF">2024-05-13T13:28:58Z</dcterms:modified>
</cp:coreProperties>
</file>