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" yWindow="210" windowWidth="14280" windowHeight="12240" tabRatio="770" activeTab="6"/>
  </bookViews>
  <sheets>
    <sheet name="Титульный лист" sheetId="15" r:id="rId1"/>
    <sheet name="MLW" sheetId="17" r:id="rId2"/>
    <sheet name="DOS" sheetId="8" r:id="rId3"/>
    <sheet name="BAN" sheetId="9" r:id="rId4"/>
    <sheet name="URL" sheetId="12" r:id="rId5"/>
    <sheet name="SOI" sheetId="2" r:id="rId6"/>
    <sheet name="EXP" sheetId="11" r:id="rId7"/>
    <sheet name="BRT" sheetId="23" r:id="rId8"/>
    <sheet name="SCN" sheetId="24" r:id="rId9"/>
    <sheet name="OTH" sheetId="22" r:id="rId10"/>
    <sheet name="связки" sheetId="18" state="hidden" r:id="rId11"/>
    <sheet name="Лист20" sheetId="16" state="hidden" r:id="rId12"/>
    <sheet name="Лист19" sheetId="20" state="hidden" r:id="rId13"/>
  </sheets>
  <externalReferences>
    <externalReference r:id="rId14"/>
  </externalReferences>
  <definedNames>
    <definedName name="_xlnm._FilterDatabase" localSheetId="5" hidden="1">SOI!$A$1:$F$15</definedName>
    <definedName name="_xlnm._FilterDatabase" localSheetId="10" hidden="1">связки!$B$37:$B$40</definedName>
    <definedName name="EXT">связки!$B$11:$C$16</definedName>
    <definedName name="net" localSheetId="10">связки!$N$28:$O$30</definedName>
    <definedName name="scn_инт">OFFSET(Таблица31[[#Headers],[Круга]],MATCH(SCN!A$4,Таблица31[Круга],0),1,COUNTIF(Таблица31[Круга],SCN!$D$4),1)</definedName>
    <definedName name="бан_инт">OFFSET(Таблица31[[#Headers],[Круга]],MATCH(BAN!A$4,Таблица31[Круга],0),1,COUNTIF(Таблица31[Круга],BAN!$D$4),1)</definedName>
    <definedName name="брт_инт">OFFSET(Таблица31[[#Headers],[Круга]],MATCH(BRT!A$4,Таблица31[Круга],0),1,COUNTIF(Таблица31[Круга],BRT!$D$4),1)</definedName>
    <definedName name="ДОС_инт">OFFSET(Таблица31[[#Headers],[Круга]],MATCH(DOS!A$4,Таблица31[Круга],0),1,COUNTIF(Таблица31[Круга],DOS!$D$4),1)</definedName>
    <definedName name="другие_инт">OFFSET(Таблица31[[#Headers],[Круга]],MATCH(OTH!$C$4,Таблица31[Круга],0),1,COUNTIF(Таблица31[Круга],OTH!$C$4),1)</definedName>
    <definedName name="експ_инт">OFFSET(Таблица31[[#Headers],[Круга]],MATCH(EXP!A$4,Таблица31[Круга],0),1,COUNTIF(Таблица31[Круга],EXP!$D$4),1)</definedName>
    <definedName name="Индекаторы" localSheetId="10">связки!$N$42:$O$44</definedName>
    <definedName name="кавказ">связки!$N$233:$N$242</definedName>
    <definedName name="МЛВ_инт">OFFSET(Таблица31[[#Headers],[Круга]],MATCH(MLW!A$4,Таблица31[Круга],0),1,COUNTIF(Таблица31[Круга],MLW!$E$4),1)</definedName>
    <definedName name="_xlnm.Print_Area" localSheetId="3">BAN!$A$1:$F$18</definedName>
    <definedName name="_xlnm.Print_Area" localSheetId="7">BRT!$A$1:$F$21</definedName>
    <definedName name="_xlnm.Print_Area" localSheetId="2">DOS!$A$1:$F$22</definedName>
    <definedName name="_xlnm.Print_Area" localSheetId="6">EXP!$A$1:$F$27</definedName>
    <definedName name="_xlnm.Print_Area" localSheetId="1">MLW!$G$1:$G$30</definedName>
    <definedName name="_xlnm.Print_Area" localSheetId="9">OTH!$A$1:$E$12</definedName>
    <definedName name="_xlnm.Print_Area" localSheetId="8">SCN!$A$1:$F$21</definedName>
    <definedName name="_xlnm.Print_Area" localSheetId="5">SOI!$A$1:$F$15</definedName>
    <definedName name="_xlnm.Print_Area" localSheetId="4">URL!$A$1:$F$15</definedName>
    <definedName name="_xlnm.Print_Area" localSheetId="0">'Титульный лист'!$A$1:$R$56</definedName>
    <definedName name="Потребность_в_оказании_помощи" localSheetId="10">связки!$B$28:$C$29</definedName>
    <definedName name="Предполагаемый_способ_заражения" localSheetId="10">связки!$B$37:$C$40</definedName>
    <definedName name="приволжский">связки!$E$233:$E$242</definedName>
    <definedName name="северозапод">связки!$C$233:$C$242</definedName>
    <definedName name="сибирский">связки!$J$233:$J$242</definedName>
    <definedName name="Создание">связки!$N$42:$O$44</definedName>
    <definedName name="сои_инт">OFFSET(Таблица31[[#Headers],[Круга]],MATCH(SOI!A$4,Таблица31[Круга],0),1,COUNTIF(Таблица31[Круга],SOI!$D$4),1)</definedName>
    <definedName name="Тип_социальной_инженерии" localSheetId="10">связки!$B$11:$C$16</definedName>
    <definedName name="уральский">связки!$J$245:$J$248</definedName>
    <definedName name="урл_инт">OFFSET(Таблица31[[#Headers],[Круга]],MATCH(URL!A$4,Таблица31[Круга],0),1,COUNTIF(Таблица31[Круга],URL!$D$4),1)</definedName>
    <definedName name="Центр">связки!$A$233:$A$250</definedName>
    <definedName name="южный">связки!$P$233:$P$240</definedName>
  </definedNames>
  <calcPr calcId="145621"/>
  <fileRecoveryPr repairLoad="1"/>
</workbook>
</file>

<file path=xl/calcChain.xml><?xml version="1.0" encoding="utf-8"?>
<calcChain xmlns="http://schemas.openxmlformats.org/spreadsheetml/2006/main">
  <c r="E6" i="22" l="1"/>
  <c r="D6" i="22"/>
  <c r="F6" i="24"/>
  <c r="E6" i="24"/>
  <c r="F6" i="23"/>
  <c r="E6" i="23"/>
  <c r="F6" i="11"/>
  <c r="E6" i="11"/>
  <c r="D14" i="2"/>
  <c r="F6" i="2" l="1"/>
  <c r="E6" i="2"/>
  <c r="F6" i="12"/>
  <c r="E6" i="12"/>
  <c r="F6" i="9"/>
  <c r="E6" i="9"/>
  <c r="D6" i="9"/>
  <c r="F6" i="8"/>
  <c r="E6" i="8"/>
  <c r="G6" i="17"/>
  <c r="F6" i="17"/>
  <c r="E9" i="17"/>
  <c r="C6" i="22"/>
  <c r="E18" i="17" l="1"/>
  <c r="E15" i="17"/>
  <c r="E27" i="17"/>
  <c r="E24" i="17"/>
  <c r="E21" i="17"/>
  <c r="D21" i="8"/>
  <c r="D18" i="24" l="1"/>
  <c r="D15" i="24"/>
  <c r="D15" i="23"/>
  <c r="D18" i="23"/>
  <c r="D9" i="24"/>
  <c r="D6" i="24"/>
  <c r="D9" i="23"/>
  <c r="D6" i="23"/>
  <c r="D25" i="11" l="1"/>
  <c r="D23" i="11"/>
  <c r="D27" i="11"/>
  <c r="D21" i="11"/>
  <c r="D17" i="11"/>
  <c r="F27" i="11" l="1"/>
  <c r="E27" i="11"/>
  <c r="F25" i="11"/>
  <c r="E25" i="11"/>
  <c r="F23" i="11"/>
  <c r="E23" i="11"/>
  <c r="F21" i="11"/>
  <c r="E21" i="11"/>
  <c r="F19" i="11"/>
  <c r="E19" i="11"/>
  <c r="F17" i="11"/>
  <c r="E17" i="11"/>
  <c r="D19" i="11"/>
  <c r="D13" i="2"/>
  <c r="D9" i="11"/>
  <c r="D6" i="11"/>
  <c r="D14" i="12"/>
  <c r="D9" i="2"/>
  <c r="D6" i="2"/>
  <c r="D16" i="9"/>
  <c r="D9" i="12"/>
  <c r="D6" i="12"/>
  <c r="D13" i="9"/>
  <c r="D9" i="9"/>
  <c r="D9" i="8" l="1"/>
  <c r="D6" i="8"/>
  <c r="E6" i="17" l="1"/>
</calcChain>
</file>

<file path=xl/comments1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10"/>
            <color indexed="81"/>
            <rFont val="Times New Roman"/>
            <family val="1"/>
            <charset val="204"/>
          </rPr>
          <t>Для оперативной связи в случае выявления целевой атаки на организацию или иных чрезвычайных обстоятельствах</t>
        </r>
      </text>
    </comment>
    <comment ref="E2" authorId="0">
      <text>
        <r>
          <rPr>
            <b/>
            <sz val="10"/>
            <color indexed="81"/>
            <rFont val="Times New Roman"/>
            <family val="1"/>
            <charset val="204"/>
          </rPr>
          <t>ФИО, контактный номер телефона, e-mail лиц:
1) ответственных за информационный обмен с ФинЦЕРТ
2) указанных в качестве ответственных представителей по приему/передаче информации в Договоре об обмене электронными сообщениями при переводе денежных средств в рамках платежной системы Банка России</t>
        </r>
      </text>
    </comment>
    <comment ref="A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  <r>
          <rPr>
            <b/>
            <sz val="10"/>
            <color indexed="81"/>
            <rFont val="Tahoma"/>
            <family val="2"/>
            <charset val="204"/>
          </rPr>
          <t xml:space="preserve"> </t>
        </r>
      </text>
    </comment>
    <comment ref="E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</text>
    </comment>
    <comment ref="A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 соответсвии с (ОКАТО) указывается первый уровень классификации в формате ХX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E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
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A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E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E8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A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E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A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E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2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Заполняется в свободной форме 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случае, если антивирусное ПО или иное СЗИ не классифицирует ВК, поле не заполняется</t>
        </r>
      </text>
    </comment>
    <comment ref="E12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 
В случае, если антивирусное ПО или иное СЗИ не классифицирует ВК, поле не заполняется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в свободной форме 
В случае, если антивирусное ПО или иное СЗИ не классифицирует ВК, поле не заполняется</t>
        </r>
      </text>
    </comment>
    <comment ref="B13" authorId="0">
      <text>
        <r>
          <rPr>
            <b/>
            <sz val="10"/>
            <color indexed="81"/>
            <rFont val="Times New Roman"/>
            <family val="1"/>
            <charset val="204"/>
          </rPr>
          <t>Информация о направлении образцов в соответствии с п.2.3. Временного регламента 
Любые файлы, определенные антивирусным ПО (иным СЗИ) или участником информационного обмена как подозрительные / вредоносные. Присылаемые файлы должны быть помещены в архив rar или zip с паролем virus или infected . Файлы, пришедшие в не заархивированном виде или в архиве без пароля удаляются автоматически</t>
        </r>
      </text>
    </comment>
    <comment ref="E13" authorId="0">
      <text>
        <r>
          <rPr>
            <b/>
            <sz val="10"/>
            <color indexed="81"/>
            <rFont val="Times New Roman"/>
            <family val="1"/>
            <charset val="204"/>
          </rPr>
          <t>Информация о направлении образцов в соответствии с п.2.3. Временного регламента 
Любые файлы, определенные антивирусным ПО (иным СЗИ) или участником информационного обмена как подозрительные / вредоносные. Присылаемые файлы должны быть помещены в архив rar или zip с паролем virus или infected . Файлы, пришедшие в не заархивированном виде или в архиве без пароля удаляются автоматически</t>
        </r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</text>
    </comment>
    <comment ref="B14" authorId="0">
      <text>
        <r>
          <rPr>
            <b/>
            <sz val="10"/>
            <color indexed="81"/>
            <rFont val="Times New Roman"/>
            <family val="1"/>
            <charset val="204"/>
          </rPr>
          <t>Предполагаемый способ заражения. Указывается один из вариантов:
1) По каналам электронной почты 
Код (EML)
2) С носителя информации 
Код (DSD)
3) Распространение по локальной сети
Код (LCL)
4) Иной способ 
Код (OTH)</t>
        </r>
      </text>
    </comment>
    <comment ref="E1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E16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7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 случае, если участник обладает какими-то индикаторами компрометации (IOC), их можно указать в соответствующей группе:
NET = сетевые индикаторы 
1) Обращение по IP-адресу/URL
Код (NET/CRT)
Сведения о IP-адресе/URL заполняются в свободной форме 
2) Модификация текущих сетевых настроек
Код (NET/UPD)
Сведения заполняются в свободной форме
3) Сокрытие следов сетевого взаимодействия (удаление маршрутов, записей журналов сетевых устройств и т.д.)
Код (NET/DLT)
Сведения заполняются в свободной форме
FIL = файловые индикаторы
1) Создание 
Код (FIL/CRT)
Сведения о файле заполняются в свободной форме
2) Изменение 
Код (FIL/UPD)
Сведения о файле заполняются в свободной форме
3) Удаление файлов
Код (FIL/DLT)
Сведения о файле заполняются в свободной форме
REG = индикаторы реестра ОС Windows
1) Создание 
Код (REG/CRT)
Сведения о записи реестра заполняются в свободной форме
2) Изменение 
Код (REG/UPD)
Сведения о записи реестра заполняются в свободной форме
3) Удаление файлов
Код (REG/DLT)
Сведения о записи реестра заполняются в свободной форме
PRC = индикаторы, связанные с процессами
1) Запуск процесса
Код (PRC/CRT)
Сведения о записи реестра заполняются в свободной форме
2) Изменение запущенного процесса 
Код (PRC/UPD)
Сведения о записи реестра заполняются в свободной форме
3) Завершение процесса
Код (PRC/DLT)
Сведения о записи реестра заполняются в свободной форме
OTH = иные индикаторы
Заполняется в свободной форме 
SND = отчет средств динамического анализа кода («песочниц»)
Файл
(Заполняется опционально) </t>
        </r>
      </text>
    </comment>
    <comment ref="E19" authorId="0">
      <text>
        <r>
          <rPr>
            <b/>
            <sz val="10"/>
            <color indexed="81"/>
            <rFont val="Times New Roman"/>
            <family val="1"/>
            <charset val="204"/>
          </rPr>
          <t>Сведения заполняются в свободной форме</t>
        </r>
      </text>
    </comment>
    <comment ref="E22" authorId="0">
      <text>
        <r>
          <rPr>
            <b/>
            <sz val="10"/>
            <color indexed="81"/>
            <rFont val="Times New Roman"/>
            <family val="1"/>
            <charset val="204"/>
          </rPr>
          <t>Сведения заполняются в свободной форме</t>
        </r>
      </text>
    </comment>
    <comment ref="E25" authorId="0">
      <text>
        <r>
          <rPr>
            <b/>
            <sz val="10"/>
            <color indexed="81"/>
            <rFont val="Times New Roman"/>
            <family val="1"/>
            <charset val="204"/>
          </rPr>
          <t>Сведения заполняются в свободной форме</t>
        </r>
      </text>
    </comment>
    <comment ref="E28" authorId="0">
      <text>
        <r>
          <rPr>
            <b/>
            <sz val="10"/>
            <color indexed="81"/>
            <rFont val="Times New Roman"/>
            <family val="1"/>
            <charset val="204"/>
          </rPr>
          <t>Сведения заполняются в свободной форме</t>
        </r>
      </text>
    </comment>
    <comment ref="E29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Заполняется в свободной форме </t>
        </r>
      </text>
    </comment>
    <comment ref="E30" authorId="0">
      <text>
        <r>
          <rPr>
            <b/>
            <sz val="10"/>
            <color indexed="81"/>
            <rFont val="Times New Roman"/>
            <family val="1"/>
            <charset val="204"/>
          </rPr>
          <t>Файл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10"/>
            <color indexed="81"/>
            <rFont val="Times New Roman"/>
            <family val="1"/>
            <charset val="204"/>
          </rPr>
          <t>Для оперативной связи в случае выявления целевой атаки на организацию или иных чрезвычайных обстоятельствах</t>
        </r>
      </text>
    </comment>
    <comment ref="D2" authorId="0">
      <text>
        <r>
          <rPr>
            <b/>
            <sz val="10"/>
            <color indexed="81"/>
            <rFont val="Times New Roman"/>
            <family val="1"/>
            <charset val="204"/>
          </rPr>
          <t>ФИО, контактный номер телефона, e-mail лиц:
1) ответственных за информационный обмен с ФинЦЕРТ
2) указанных в качестве ответственных представителей по приему/передаче информации в Договоре об обмене электронными сообщениями при переводе денежных средств в рамках платежной системы Банка России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A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  <r>
          <rPr>
            <b/>
            <sz val="10"/>
            <color indexed="81"/>
            <rFont val="Tahoma"/>
            <family val="2"/>
            <charset val="204"/>
          </rPr>
          <t xml:space="preserve"> </t>
        </r>
      </text>
    </comment>
    <comment ref="D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</text>
    </comment>
    <comment ref="A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 соответсвии с (ОКАТО) указывается первый уровень классификации в формате ХX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D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
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A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8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A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A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2" authorId="0">
      <text>
        <r>
          <rPr>
            <b/>
            <sz val="10"/>
            <color indexed="81"/>
            <rFont val="Times New Roman"/>
            <family val="1"/>
            <charset val="204"/>
          </rPr>
          <t>Цель DDoS-атаки 
1) Адрес ресурса
Сведения о IP адресе заполняются в свободной форме
2) Назначение атакуемого ресурса
Сведения о назначении атакуемого ресурса заполняются в свободной форме.</t>
        </r>
      </text>
    </comment>
    <comment ref="D12" authorId="0">
      <text>
        <r>
          <rPr>
            <b/>
            <sz val="10"/>
            <color indexed="81"/>
            <rFont val="Times New Roman"/>
            <family val="1"/>
            <charset val="204"/>
          </rPr>
          <t>Сведения о IP адресе заполняются в свободной форме</t>
        </r>
      </text>
    </comment>
    <comment ref="D13" authorId="0">
      <text>
        <r>
          <rPr>
            <b/>
            <sz val="10"/>
            <color indexed="81"/>
            <rFont val="Times New Roman"/>
            <family val="1"/>
            <charset val="204"/>
          </rPr>
          <t>Сведения о назначении атакуемого ресурса заполняются в свободной форме</t>
        </r>
      </text>
    </comment>
    <comment ref="B1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Все определенные IP-адреса атакующих, по возможности – с геопривязкой. 
</t>
        </r>
        <r>
          <rPr>
            <b/>
            <i/>
            <sz val="10"/>
            <color indexed="81"/>
            <rFont val="Times New Roman"/>
            <family val="1"/>
            <charset val="204"/>
          </rPr>
          <t>Заполняется в свободной форме</t>
        </r>
        <r>
          <rPr>
            <i/>
            <sz val="10"/>
            <color indexed="81"/>
            <rFont val="Times New Roman"/>
            <family val="1"/>
            <charset val="204"/>
          </rPr>
          <t xml:space="preserve"> </t>
        </r>
      </text>
    </comment>
    <comment ref="D1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Заполняется в свободной форме </t>
        </r>
      </text>
    </comment>
    <comment ref="B15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Тип атаки (SYN Flood и т.д.)
Заполняется в свободной форме
</t>
        </r>
      </text>
    </comment>
    <comment ref="D15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6" authorId="0">
      <text>
        <r>
          <rPr>
            <b/>
            <sz val="10"/>
            <color indexed="81"/>
            <rFont val="Times New Roman"/>
            <family val="1"/>
            <charset val="204"/>
          </rPr>
          <t>Мощность атаки 
1) Мбит/с 
Код (MBT)
Заполняется в числовой форме, единица измерения должна быть приведена к Мбит/с
2) Пкт/с 
Код (PCK)
Заполняется в числовой форме</t>
        </r>
      </text>
    </comment>
    <comment ref="D16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числовой форме, единица измерения должна быть приведена к Мбит/c</t>
        </r>
      </text>
    </comment>
    <comment ref="D1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числовой форме</t>
        </r>
      </text>
    </comment>
    <comment ref="B18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 UTC+X</t>
        </r>
      </text>
    </comment>
    <comment ref="B20" authorId="0">
      <text>
        <r>
          <rPr>
            <b/>
            <sz val="10"/>
            <color indexed="81"/>
            <rFont val="Times New Roman"/>
            <family val="1"/>
            <charset val="204"/>
          </rPr>
          <t>Зафиксировано ли негативное влияние. Указывается один из вариантов.
1) Прерывание доступности ресурса.
Код (NAW) 
Указать суммарное время недоступности ресурса в свободной форме
2) Иные негативные последствия.
Код (OTH)
Указать в свободной форме
3) Негативного влияния не было.
Код (NCQ)</t>
        </r>
      </text>
    </comment>
    <comment ref="D20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D22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10"/>
            <color indexed="81"/>
            <rFont val="Times New Roman"/>
            <family val="1"/>
            <charset val="204"/>
          </rPr>
          <t>Для оперативной связи в случае выявления целевой атаки на организацию или иных чрезвычайных обстоятельствах</t>
        </r>
      </text>
    </comment>
    <comment ref="D2" authorId="0">
      <text>
        <r>
          <rPr>
            <b/>
            <sz val="10"/>
            <color indexed="81"/>
            <rFont val="Times New Roman"/>
            <family val="1"/>
            <charset val="204"/>
          </rPr>
          <t>ФИО, контактный номер телефона, e-mail лиц:
1) ответственных за информационный обмен с ФинЦЕРТ
2) указанных в качестве ответственных представителей по приему/передаче информации в Договоре об обмене электронными сообщениями при переводе денежных средств в рамках платежной системы Банка России</t>
        </r>
      </text>
    </comment>
    <comment ref="A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  <r>
          <rPr>
            <b/>
            <sz val="10"/>
            <color indexed="81"/>
            <rFont val="Tahoma"/>
            <family val="2"/>
            <charset val="204"/>
          </rPr>
          <t xml:space="preserve"> </t>
        </r>
      </text>
    </comment>
    <comment ref="D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</text>
    </comment>
    <comment ref="A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 соответсвии с (ОКАТО) указывается первый уровень классификации в формате ХX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D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
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A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8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A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A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один из вариантов.
1) Банкомат
Код (ATM)
2) Банкомат с возможностью приема наличных денежных средств
Код (CIN)
3) Банкомат с функцией ресайклинга (recycling)
Код (RES)
4) POS-терминал
Код (POS)
5) Платежный терминал
Код (SST)
6) Иной объект
Код (OTH) 
Указать в свободной форме тип объекта
</t>
        </r>
      </text>
    </comment>
    <comment ref="D1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Указать в свободной форме тип объекта</t>
        </r>
      </text>
    </comment>
    <comment ref="B15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 
1) Атаки «блэкбокс», в т.ч. с блэкбоксами, устанавливаемыми «в разрыв» сетевого соединения устройства, а также любыми подключаемыми устройствами, предположительно не взаимодействующие напрямую с диспенсером
Код (BBX)
2) Атаки «прямой диспенс» и их разновидности 
Код (DSP)
3) Скимминг
Код (SKM)
4) Иная атака 
Код (OTH) 
Указать в свободной форме тип атаки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
</t>
        </r>
      </text>
    </comment>
    <comment ref="D17" authorId="0">
      <text>
        <r>
          <rPr>
            <b/>
            <sz val="10"/>
            <color indexed="81"/>
            <rFont val="Times New Roman"/>
            <family val="1"/>
            <charset val="204"/>
          </rPr>
          <t>Указать в свободной форме тип атаки</t>
        </r>
      </text>
    </comment>
    <comment ref="B18" authorId="0">
      <text>
        <r>
          <rPr>
            <b/>
            <sz val="10"/>
            <color indexed="81"/>
            <rFont val="Times New Roman"/>
            <family val="1"/>
            <charset val="204"/>
          </rPr>
          <t>Любые фотографии пострадавшего устройства, позволяющие получить представление о конкретно реализованном способе атаки, либо следы, оставленные злоумышленником. 
Файл (форматы jpeg, png, tiff, bmp)
(Заполняется опционально)</t>
        </r>
      </text>
    </comment>
    <comment ref="D18" authorId="0">
      <text>
        <r>
          <rPr>
            <b/>
            <sz val="10"/>
            <color indexed="81"/>
            <rFont val="Times New Roman"/>
            <family val="1"/>
            <charset val="204"/>
          </rPr>
          <t>Файл (форматы jpeg, png, tiff, bmp)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10"/>
            <color indexed="81"/>
            <rFont val="Times New Roman"/>
            <family val="1"/>
            <charset val="204"/>
          </rPr>
          <t>Для оперативной связи в случае выявления целевой атаки на организацию или иных чрезвычайных обстоятельствах</t>
        </r>
      </text>
    </comment>
    <comment ref="D2" authorId="0">
      <text>
        <r>
          <rPr>
            <b/>
            <sz val="10"/>
            <color indexed="81"/>
            <rFont val="Times New Roman"/>
            <family val="1"/>
            <charset val="204"/>
          </rPr>
          <t>ФИО, контактный номер телефона, e-mail лиц:
1) ответственных за информационный обмен с ФинЦЕРТ
2) указанных в качестве ответственных представителей по приему/передаче информации в Договоре об обмене электронными сообщениями при переводе денежных средств в рамках платежной системы Банка России</t>
        </r>
      </text>
    </comment>
    <comment ref="A3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Дата указывается в формате ГГГГММДД. Время указывается в формате ЧЧ:ММ с указанием часового пояса </t>
        </r>
      </text>
    </comment>
    <comment ref="D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</text>
    </comment>
    <comment ref="A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 соответсвии с (ОКАТО) указывается первый уровень классификации в формате ХX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D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
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A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8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A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A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2" authorId="0">
      <text>
        <r>
          <rPr>
            <b/>
            <sz val="10"/>
            <color indexed="81"/>
            <rFont val="Times New Roman"/>
            <family val="1"/>
            <charset val="204"/>
          </rPr>
          <t>Указать URL ресурса, расположенного в домене .ru, .рф, .su. В случае, если основанием для регистрации инцидента является скачивание вредоносного (или подозрительного) файла – указать полный путь до файла, т.е. ссылку на скачивание (например, http://aaa.ru/file.zip)
Заполняется в свободной форме</t>
        </r>
      </text>
    </comment>
    <comment ref="D12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3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Указывается один из вариантов: 
1) Фишинг
Код (PHI)
2) Командный центр
Код (CNC)
3) Загрузка подозрительного файла
Код (DWL)
4) Иное
Код (OTH) 
Указать в свободной форме причину для разделегирования </t>
        </r>
      </text>
    </comment>
    <comment ref="D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Указать в свободной форме </t>
        </r>
        <r>
          <rPr>
            <b/>
            <sz val="10"/>
            <color indexed="81"/>
            <rFont val="Times New Roman"/>
            <family val="1"/>
            <charset val="204"/>
          </rPr>
          <t xml:space="preserve">причину для разделегирования </t>
        </r>
      </text>
    </comment>
    <comment ref="D15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Указать в свободной форме причину для разделегирования 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10"/>
            <color indexed="81"/>
            <rFont val="Times New Roman"/>
            <family val="1"/>
            <charset val="204"/>
          </rPr>
          <t>Для оперативной связи в случае выявления целевой атаки на организацию или иных чрезвычайных обстоятельствах</t>
        </r>
      </text>
    </comment>
    <comment ref="D2" authorId="0">
      <text>
        <r>
          <rPr>
            <b/>
            <sz val="10"/>
            <color indexed="81"/>
            <rFont val="Times New Roman"/>
            <family val="1"/>
            <charset val="204"/>
          </rPr>
          <t>ФИО, контактный номер телефона, e-mail лиц:
1) ответственных за информационный обмен с ФинЦЕРТ
2) указанных в качестве ответственных представителей по приему/передаче информации в Договоре об обмене электронными сообщениями при переводе денежных средств в рамках платежной системы Банка России</t>
        </r>
      </text>
    </comment>
    <comment ref="A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  <r>
          <rPr>
            <b/>
            <sz val="10"/>
            <color indexed="81"/>
            <rFont val="Tahoma"/>
            <family val="2"/>
            <charset val="204"/>
          </rPr>
          <t xml:space="preserve"> </t>
        </r>
      </text>
    </comment>
    <comment ref="D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</text>
    </comment>
    <comment ref="A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 соответсвии с (ОКАТО) указывается первый уровень классификации в формате ХX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D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
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A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8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A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A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2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вариантов.
1) Фишинговое письмо, в т.ч. письмо с вредоносным вложением либо ссылкой
Код (PHI)
2) Звонок с мобильного телефонного номера
Код (MOB)
3) Звонок с телефонного номера 8-800
Код (TPH)
4) СМС-сообщение
Код (SMS)
5) Социальная инженерия с использованием социальных сетей
Код (SNW)
6) Социальная инженерия с использованием средств мгновенных сообщений (WhatsApp, Viber, Skype и т.д.)
Код (MSG)</t>
        </r>
      </text>
    </comment>
    <comment ref="D12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вариантов.</t>
        </r>
      </text>
    </comment>
    <comment ref="B1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1) В случае кода (PHI) дополнительно приложить экспортированное из почтовой программы письмо (письма) в форматах eml или msg (письма необходимо упаковать в архив rar или zip с установленным паролем virus или infected).
2) В случае кодов (MOB) (TPH) – дополнительно в формате +7(ХХХ)ХХХХХХХ указать номер телефона.
Опционально допускается приложение записи разговора (Файл) или описание в свободной форме сути разговора
3) В случае кодов (SMS) (SNW) (MSG) дополнительно приложить фотографию (Файл) сообщения с указанием номера отправителя 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D15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10"/>
            <color indexed="81"/>
            <rFont val="Times New Roman"/>
            <family val="1"/>
            <charset val="204"/>
          </rPr>
          <t>Для оперативной связи в случае выявления целевой атаки на организацию или иных чрезвычайных обстоятельствах</t>
        </r>
      </text>
    </comment>
    <comment ref="D2" authorId="0">
      <text>
        <r>
          <rPr>
            <b/>
            <sz val="10"/>
            <color indexed="81"/>
            <rFont val="Times New Roman"/>
            <family val="1"/>
            <charset val="204"/>
          </rPr>
          <t>ФИО, контактный номер телефона, e-mail лиц:
1) ответственных за информационный обмен с ФинЦЕРТ
2) указанных в качестве ответственных представителей по приему/передаче информации в Договоре об обмене электронными сообщениями при переводе денежных средств в рамках платежной системы Банка России</t>
        </r>
      </text>
    </comment>
    <comment ref="A3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Дата указывается в формате ГГГГММДД. Время указывается в формате ЧЧ:ММ с указанием часового пояса </t>
        </r>
      </text>
    </comment>
    <comment ref="D3" authorId="0">
      <text>
        <r>
          <rPr>
            <b/>
            <sz val="9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</text>
    </comment>
    <comment ref="A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 соответсвии с (ОКАТО) указывается первый уровень классификации в формате ХX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D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
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A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8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A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A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2" authorId="0">
      <text>
        <r>
          <rPr>
            <b/>
            <sz val="10"/>
            <color indexed="81"/>
            <rFont val="Times New Roman"/>
            <family val="1"/>
            <charset val="204"/>
          </rPr>
          <t>Указать уязвимый компонент и атакуемый компонент:</t>
        </r>
        <r>
          <rPr>
            <b/>
            <i/>
            <sz val="10"/>
            <color indexed="81"/>
            <rFont val="Times New Roman"/>
            <family val="1"/>
            <charset val="204"/>
          </rPr>
          <t xml:space="preserve">
1) </t>
        </r>
        <r>
          <rPr>
            <b/>
            <sz val="10"/>
            <color indexed="81"/>
            <rFont val="Times New Roman"/>
            <family val="1"/>
            <charset val="204"/>
          </rPr>
          <t>Уязвимый компонент – компонент информационной системы либо ресурс, содержащий уязвимость, которую пытаются проэксплуатировать</t>
        </r>
        <r>
          <rPr>
            <b/>
            <i/>
            <sz val="10"/>
            <color indexed="81"/>
            <rFont val="Times New Roman"/>
            <family val="1"/>
            <charset val="204"/>
          </rPr>
          <t xml:space="preserve">
Заполняется в свободной форме
2) </t>
        </r>
        <r>
          <rPr>
            <b/>
            <sz val="10"/>
            <color indexed="81"/>
            <rFont val="Times New Roman"/>
            <family val="1"/>
            <charset val="204"/>
          </rPr>
          <t>Атакуемый компонент – компонент информационной системы, который может пострадать при успешной реализации атаки, т.е. нарушится его целостность, доступность или конфиденциальность</t>
        </r>
        <r>
          <rPr>
            <b/>
            <i/>
            <sz val="10"/>
            <color indexed="81"/>
            <rFont val="Times New Roman"/>
            <family val="1"/>
            <charset val="204"/>
          </rPr>
          <t xml:space="preserve">
Заполняется в свободной форме 
</t>
        </r>
        <r>
          <rPr>
            <b/>
            <sz val="10"/>
            <color indexed="81"/>
            <rFont val="Times New Roman"/>
            <family val="1"/>
            <charset val="204"/>
          </rPr>
          <t xml:space="preserve">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большинстве случаев атакуемый и уязвимый компоненты совпадают, но есть класс уязвимостей, где эти компоненты различны. Например, это XSS-уязвимость в веб-приложении, эксплуатация которой позволяет получить доступ к данным пользователя, сохраненным в браузере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C12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Компонент информационной системы либо ресурс, содержащий уязвимость, которую пытаются проэксплуатировать
</t>
        </r>
        <r>
          <rPr>
            <b/>
            <i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2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C13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Компонент информационной системы, который может пострадать при успешной реализации атаки, т.е. нарушится его целостность, доступность или конфиденциальность
</t>
        </r>
        <r>
          <rPr>
            <b/>
            <i/>
            <sz val="10"/>
            <color indexed="81"/>
            <rFont val="Times New Roman"/>
            <family val="1"/>
            <charset val="204"/>
          </rPr>
          <t xml:space="preserve">
Заполняется в свободной форме</t>
        </r>
      </text>
    </comment>
    <comment ref="D13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Указать CVE ID уязвимости (если определен)
</t>
        </r>
        <r>
          <rPr>
            <b/>
            <i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4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5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Указать метрику CVSS v 3.0 (если определена) (указать максимально возможное количество метрик из перечисленных: базовая метрика, временная метрика, контекстная метрика, метрика окружения)
</t>
        </r>
        <r>
          <rPr>
            <b/>
            <i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5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C16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вариантов.
1) Сетевой
Код (NET)
2) Соседняя сеть
Код (ASN)
3) Локальный (для эксплуатации атакующий нуждается в локальной сессии или выполнения каких-либо действий со стороны пользователя. Действия могут быть выполнены посредством воздействия на пользователя методами социальной инженерии)
Код (LOC)
4) Физический (атакующему необходим физический доступ для эксплуатации уязвимости)
Код (PHY)</t>
        </r>
      </text>
    </comment>
    <comment ref="D16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C18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Указывается один из вариантов.
1) Высокий уровень сложности эксплуатации
Код (HGH)
2) Низкий уровень сложности эксплуатации
Код (LOW)
3) Затрудняюсь определить
Код (NON)
</t>
        </r>
        <r>
          <rPr>
            <b/>
            <i/>
            <sz val="10"/>
            <color indexed="81"/>
            <rFont val="Times New Roman"/>
            <family val="1"/>
            <charset val="204"/>
          </rPr>
          <t xml:space="preserve">
Примечание. Сложность определяется в соответствии со стандартом CVSS v3</t>
        </r>
      </text>
    </comment>
    <comment ref="D18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C20" authorId="0">
      <text>
        <r>
          <rPr>
            <b/>
            <sz val="10"/>
            <color indexed="81"/>
            <rFont val="Times New Roman"/>
            <family val="1"/>
            <charset val="204"/>
          </rPr>
          <t>Указать необходимый уровень доступа. Указывается один из вариантов.
1) Высокий (административный) уровень привилегий
Код (ADM)
2) Низкий (пользовательский) уровень привилегий 
Код (USR)
3) Аутентификация для эксплуатации не требуется
Код (NON)</t>
        </r>
      </text>
    </comment>
    <comment ref="D20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C22" authorId="0">
      <text>
        <r>
          <rPr>
            <b/>
            <sz val="10"/>
            <color indexed="81"/>
            <rFont val="Times New Roman"/>
            <family val="1"/>
            <charset val="204"/>
          </rPr>
          <t>Указать, требуются ли какие-либо действия со стороны пользователя (например, подтвердить повышение привилегий в окне UAC) для эксплуатации уязвимости/ Указывается один из вариантов.
1) Действия требуются
Код (MAN)
2) Действия не требуются
Код (AUT)</t>
        </r>
      </text>
    </comment>
    <comment ref="D22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C24" authorId="0">
      <text>
        <r>
          <rPr>
            <b/>
            <sz val="10"/>
            <color indexed="81"/>
            <rFont val="Times New Roman"/>
            <family val="1"/>
            <charset val="204"/>
          </rPr>
          <t>Оценить (субъективно), насколько успешное использование уязвимости повлияет на нарушение свойств информации, содержащейся в атакуемом компоненте, в соответствии с группой 
CNF = влияние на конфиденциальность. Указывается один из вариантов 
1) Отсутствует 
Код (CNF/NON)
2) Среднее 
Код (CNF/MDL)
3) Высокое 
Код (CNF/HGH)
IGR = влияние на целостность 
1) Отсутствует 
Код (IGR/NON)
2) Среднее 
Код (IGR/MDL)
3) Высокое 
Код (IGR/HGH)
AVL = влияние на доступность 
1) Отсутствует 
Код (ANL/NON)
2) Среднее 
Код (AVL/MDL)
3) Высокое 
Код (AVL/HGH)</t>
        </r>
      </text>
    </comment>
    <comment ref="D2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10"/>
            <color indexed="81"/>
            <rFont val="Times New Roman"/>
            <family val="1"/>
            <charset val="204"/>
          </rPr>
          <t>Для оперативной связи в случае выявления целевой атаки на организацию или иных чрезвычайных обстоятельствах</t>
        </r>
      </text>
    </comment>
    <comment ref="D2" authorId="0">
      <text>
        <r>
          <rPr>
            <b/>
            <sz val="10"/>
            <color indexed="81"/>
            <rFont val="Times New Roman"/>
            <family val="1"/>
            <charset val="204"/>
          </rPr>
          <t>ФИО, контактный номер телефона, e-mail лиц:
1) ответственных за информационный обмен с ФинЦЕРТ
2) указанных в качестве ответственных представителей по приему/передаче информации в Договоре об обмене электронными сообщениями при переводе денежных средств в рамках платежной системы Банка России</t>
        </r>
      </text>
    </comment>
    <comment ref="A3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Дата указывается в формате ГГГГММДД. Время указывается в формате ЧЧ:ММ с указанием часового пояса </t>
        </r>
      </text>
    </comment>
    <comment ref="D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</text>
    </comment>
    <comment ref="A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 соответсвии с (ОКАТО) указывается первый уровень классификации в формате ХX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D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
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A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8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A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A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A12" authorId="0">
      <text>
        <r>
          <rPr>
            <b/>
            <sz val="9"/>
            <color indexed="81"/>
            <rFont val="Tahoma"/>
            <family val="2"/>
            <charset val="204"/>
          </rPr>
          <t>Информация предоставляется в течении 3-х часов с момента выявления соответствующего инцидента</t>
        </r>
      </text>
    </comment>
    <comment ref="D12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Указывается IP-адрес пострадавшей системы (систем), через запятую. Допускается указывать DNS-имена </t>
        </r>
      </text>
    </comment>
    <comment ref="D13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назначение скомпрометированных системы (систем), в формате CSV (Comma Separated Value), последовательность описания систем должна соответствовать последовательности перечисления IP-адресов в п.1</t>
        </r>
      </text>
    </comment>
    <comment ref="D16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Указываются IP-адреса атакующих систем</t>
        </r>
      </text>
    </comment>
    <comment ref="B19" authorId="0">
      <text>
        <r>
          <rPr>
            <b/>
            <sz val="10"/>
            <color indexed="81"/>
            <rFont val="Times New Roman"/>
            <family val="1"/>
            <charset val="204"/>
          </rPr>
          <t>в случае наличия</t>
        </r>
      </text>
    </comment>
    <comment ref="D19" authorId="0">
      <text>
        <r>
          <rPr>
            <b/>
            <sz val="10"/>
            <color indexed="81"/>
            <rFont val="Times New Roman"/>
            <family val="1"/>
            <charset val="204"/>
          </rPr>
          <t>Перечислить IP-адреса скомпрометированных систем</t>
        </r>
      </text>
    </comment>
    <comment ref="D20" authorId="0">
      <text>
        <r>
          <rPr>
            <b/>
            <sz val="10"/>
            <color indexed="81"/>
            <rFont val="Times New Roman"/>
            <family val="1"/>
            <charset val="204"/>
          </rPr>
          <t>Указать в свободной форме, как был обнаружен факт сканирования или перебора паролей</t>
        </r>
      </text>
    </comment>
    <comment ref="D2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только в случае, если удалось определить инструмент или есть основания предполагать, что используется какая-либо конкретная программа. В противном случае поле остается пустым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10"/>
            <color indexed="81"/>
            <rFont val="Times New Roman"/>
            <family val="1"/>
            <charset val="204"/>
          </rPr>
          <t>Для оперативной связи в случае выявления целевой атаки на организацию или иных чрезвычайных обстоятельствах</t>
        </r>
      </text>
    </comment>
    <comment ref="D2" authorId="0">
      <text>
        <r>
          <rPr>
            <b/>
            <sz val="10"/>
            <color indexed="81"/>
            <rFont val="Times New Roman"/>
            <family val="1"/>
            <charset val="204"/>
          </rPr>
          <t>ФИО, контактный номер телефона, e-mail лиц:
1) ответственных за информационный обмен с ФинЦЕРТ
2) указанных в качестве ответственных представителей по приему/передаче информации в Договоре об обмене электронными сообщениями при переводе денежных средств в рамках платежной системы Банка России</t>
        </r>
      </text>
    </comment>
    <comment ref="A3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Дата указывается в формате ГГГГММДД. Время указывается в формате ЧЧ:ММ с указанием часового пояса </t>
        </r>
      </text>
    </comment>
    <comment ref="D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</text>
    </comment>
    <comment ref="A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 соответсвии с (ОКАТО) указывается первый уровень классификации в формате ХX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D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
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A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8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A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A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D12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IP-адрес пострадавшей системы (систем), через запятую. Допускается указывать DNS-имена</t>
        </r>
      </text>
    </comment>
    <comment ref="D13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назначение скомпрометированных системы (систем), в формате CSV (Comma Separated Value), последовательность описания систем должна соответствовать последовательности перечисления IP-адресов в п.1</t>
        </r>
      </text>
    </comment>
    <comment ref="D16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Указываются IP-адреса атакующих систем</t>
        </r>
      </text>
    </comment>
    <comment ref="D17" authorId="0">
      <text>
        <r>
          <rPr>
            <b/>
            <sz val="10"/>
            <color indexed="81"/>
            <rFont val="Times New Roman"/>
            <family val="1"/>
            <charset val="204"/>
          </rPr>
          <t>Критерий YES: получение НСД к системе в течение 8-ти часов после завершения сканирования. В случае, если НСД было обнаружено после отправки инцидента в ФинЦЕРТ – необходимо дополнить инцидент соответствующими данными</t>
        </r>
      </text>
    </comment>
    <comment ref="B19" authorId="0">
      <text>
        <r>
          <rPr>
            <b/>
            <sz val="10"/>
            <color indexed="81"/>
            <rFont val="Times New Roman"/>
            <family val="1"/>
            <charset val="204"/>
          </rPr>
          <t>в случае наличия</t>
        </r>
      </text>
    </comment>
    <comment ref="D19" authorId="0">
      <text>
        <r>
          <rPr>
            <b/>
            <sz val="10"/>
            <color indexed="81"/>
            <rFont val="Times New Roman"/>
            <family val="1"/>
            <charset val="204"/>
          </rPr>
          <t>Перечислить IP-адреса скомпрометированных систем</t>
        </r>
      </text>
    </comment>
    <comment ref="D20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Указать в свободной форме, как был обнаружен факт сканирования </t>
        </r>
      </text>
    </comment>
    <comment ref="D2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только в случае, если удалось определить инструмент или есть основания предполагать, что используется какая-либо конкретная программа. В противном случае поле остается пустым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10"/>
            <color indexed="81"/>
            <rFont val="Times New Roman"/>
            <family val="1"/>
            <charset val="204"/>
          </rPr>
          <t>Для оперативной связи в случае выявления целевой атаки на организацию или иных чрезвычайных обстоятельствах</t>
        </r>
      </text>
    </comment>
    <comment ref="C2" authorId="0">
      <text>
        <r>
          <rPr>
            <b/>
            <sz val="10"/>
            <color indexed="81"/>
            <rFont val="Times New Roman"/>
            <family val="1"/>
            <charset val="204"/>
          </rPr>
          <t>ФИО, контактный номер телефона, e-mail лиц:
1) ответственных за информационный обмен с ФинЦЕРТ
2) указанных в качестве ответственных представителей по приему/передаче информации в Договоре об обмене электронными сообщениями при переводе денежных средств в рамках платежной системы Банка России</t>
        </r>
      </text>
    </comment>
    <comment ref="D2" authorId="0">
      <text>
        <r>
          <rPr>
            <b/>
            <sz val="10"/>
            <color indexed="81"/>
            <rFont val="Times New Roman"/>
            <family val="1"/>
            <charset val="204"/>
          </rPr>
          <t>ФИО, контактный номер телефона, e-mail Лиц
1) ответственных за информационный обмен с ФинЦЕРТ
2) указанных в качестве ответственных представителей по приему/передаче информации в Договоре об обмене электронными сообщениями при переводе денежных средств в рамках платежной системы Банка России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A3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Дата указывается в формате ГГГГММДД. Время указывается в формате ЧЧ:ММ с указанием часового пояса </t>
        </r>
      </text>
    </comment>
    <comment ref="C3" authorId="0">
      <text>
        <r>
          <rPr>
            <b/>
            <sz val="10"/>
            <color indexed="81"/>
            <rFont val="Times New Roman"/>
            <family val="1"/>
            <charset val="204"/>
          </rPr>
          <t>Дата указывается в формате ГГГГММДД. Время указывается в формате ЧЧ:ММ с указанием часового пояса</t>
        </r>
      </text>
    </comment>
    <comment ref="A4" author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В соответсвии с (ОКАТО) указывается первый уровень классификации в формате ХX
</t>
        </r>
        <r>
          <rPr>
            <b/>
            <i/>
            <sz val="10"/>
            <color indexed="81"/>
            <rFont val="Times New Roman"/>
            <family val="1"/>
            <charset val="204"/>
          </rPr>
          <t>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C4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
В случае выявления инцидента с кодом (EXT)&amp;(CBR), связанного с трансграничным переводом денежных средств поле не заполняется</t>
        </r>
      </text>
    </comment>
    <comment ref="A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C7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C8" authorId="0">
      <text>
        <r>
          <rPr>
            <b/>
            <sz val="10"/>
            <color indexed="81"/>
            <rFont val="Times New Roman"/>
            <family val="1"/>
            <charset val="204"/>
          </rPr>
          <t>Указывается один из вариантов</t>
        </r>
      </text>
    </comment>
    <comment ref="A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C10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A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C11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B12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  <comment ref="C12" authorId="0">
      <text>
        <r>
          <rPr>
            <b/>
            <sz val="10"/>
            <color indexed="81"/>
            <rFont val="Times New Roman"/>
            <family val="1"/>
            <charset val="204"/>
          </rPr>
          <t>Заполняется в свободной форме</t>
        </r>
      </text>
    </comment>
  </commentList>
</comments>
</file>

<file path=xl/sharedStrings.xml><?xml version="1.0" encoding="utf-8"?>
<sst xmlns="http://schemas.openxmlformats.org/spreadsheetml/2006/main" count="1488" uniqueCount="338">
  <si>
    <t>Дата и время выявления инцидента</t>
  </si>
  <si>
    <t>Место выявления</t>
  </si>
  <si>
    <t>Потребность в оказании помощи</t>
  </si>
  <si>
    <t>Реакция не требуется</t>
  </si>
  <si>
    <t>Предпринятые меры по инциденту</t>
  </si>
  <si>
    <t>Ущерб от инцидента</t>
  </si>
  <si>
    <t>Дополнительная информация представляется опционально в случае ее наличия</t>
  </si>
  <si>
    <t>Название</t>
  </si>
  <si>
    <t>Файлы (образцы) ВК</t>
  </si>
  <si>
    <t>Предполагаемый способ заражения</t>
  </si>
  <si>
    <t>Иной способ</t>
  </si>
  <si>
    <t>Обнаруженные IOC</t>
  </si>
  <si>
    <t>NET</t>
  </si>
  <si>
    <t>Обращение по IP-адресу/URL</t>
  </si>
  <si>
    <t>Модификация текущих сетевых настроек</t>
  </si>
  <si>
    <t>Сокрытие следов сетевого взаимодействия (удаление маршрутов, записей журналов сетевых устройств и т.д.)</t>
  </si>
  <si>
    <t>Файловые индикаторы</t>
  </si>
  <si>
    <t>FIL</t>
  </si>
  <si>
    <t>Удаление файлов</t>
  </si>
  <si>
    <t>Индикаторы реестра ОС Windows</t>
  </si>
  <si>
    <t>REG</t>
  </si>
  <si>
    <t>Индикаторы, связанные с процессами</t>
  </si>
  <si>
    <t>PRC</t>
  </si>
  <si>
    <t>Создание</t>
  </si>
  <si>
    <t>Иные индикаторы</t>
  </si>
  <si>
    <t>OTH</t>
  </si>
  <si>
    <t>Отчет средств динамического анализа кода («песочниц»)</t>
  </si>
  <si>
    <t>SND</t>
  </si>
  <si>
    <t>Необходима консультация или помощь со стороны FinCERT</t>
  </si>
  <si>
    <t>Тип социальной инженерии</t>
  </si>
  <si>
    <t>Фишинговое письмо, в т.ч. Письмо с вредоносным вложением либо ссылкой</t>
  </si>
  <si>
    <t xml:space="preserve">Описание </t>
  </si>
  <si>
    <t>URL ресурса</t>
  </si>
  <si>
    <t>Звонок с мобильного телефонного номера</t>
  </si>
  <si>
    <t>Звонок с телефонного номера 8-800</t>
  </si>
  <si>
    <t>СМС-сообщение</t>
  </si>
  <si>
    <t>Социальная инженерия с использованием социальных сетей</t>
  </si>
  <si>
    <t>Социальная инженерия с использованием средств мгновенных сообщений (WhatsApp, Viber, Skype и т.д.)</t>
  </si>
  <si>
    <t>MOB</t>
  </si>
  <si>
    <t>В формате +7(ХХХ)ХХХХХХХ указать номер телефона.</t>
  </si>
  <si>
    <t>TPH</t>
  </si>
  <si>
    <t>SMS</t>
  </si>
  <si>
    <t xml:space="preserve">Дополнительно приложить фотографию (Файл) сообщения с указанием номера отправителя </t>
  </si>
  <si>
    <t>SNW</t>
  </si>
  <si>
    <t>MSG</t>
  </si>
  <si>
    <t>PHI</t>
  </si>
  <si>
    <r>
      <t xml:space="preserve">Дополнительно приложить экспортированное из почтовой программы письмо (письма) в форматах eml или msg (письма необходимо упаковать в архив rar или zip с установленным паролем virus или infected).
</t>
    </r>
    <r>
      <rPr>
        <b/>
        <sz val="14"/>
        <color theme="1"/>
        <rFont val="Times New Roman"/>
        <family val="1"/>
        <charset val="204"/>
      </rPr>
      <t>Файл</t>
    </r>
    <r>
      <rPr>
        <sz val="14"/>
        <color theme="1"/>
        <rFont val="Times New Roman"/>
        <family val="1"/>
        <charset val="204"/>
      </rPr>
      <t xml:space="preserve">
</t>
    </r>
  </si>
  <si>
    <t>CRT</t>
  </si>
  <si>
    <t>UPD</t>
  </si>
  <si>
    <t>DLT</t>
  </si>
  <si>
    <t>HLP</t>
  </si>
  <si>
    <t>NND</t>
  </si>
  <si>
    <t>EML</t>
  </si>
  <si>
    <t>DSD</t>
  </si>
  <si>
    <t>LCL</t>
  </si>
  <si>
    <t>По каналам электронной почты</t>
  </si>
  <si>
    <t>Изменение</t>
  </si>
  <si>
    <t>С носителя информации</t>
  </si>
  <si>
    <t>Распространение по локальной сети</t>
  </si>
  <si>
    <t>В случае кода (PHI)</t>
  </si>
  <si>
    <t>В случае кодов (MOB) (TPH)</t>
  </si>
  <si>
    <t>В случае кодов (SMS) (SNW) (MSG)</t>
  </si>
  <si>
    <t>Банкомат</t>
  </si>
  <si>
    <t>Банкомат с возможностью приема наличных денежных средств</t>
  </si>
  <si>
    <t>Банкомат с функцией ресайклинга (recycling)</t>
  </si>
  <si>
    <t>POS-терминал</t>
  </si>
  <si>
    <t>Платежный терминал</t>
  </si>
  <si>
    <t>Иной объект</t>
  </si>
  <si>
    <t>POS</t>
  </si>
  <si>
    <t>ATM</t>
  </si>
  <si>
    <t>CIN</t>
  </si>
  <si>
    <t>RES</t>
  </si>
  <si>
    <t>SST</t>
  </si>
  <si>
    <t>Цель</t>
  </si>
  <si>
    <t>Источник</t>
  </si>
  <si>
    <t>Тип</t>
  </si>
  <si>
    <t>Мощность</t>
  </si>
  <si>
    <t>Время начала</t>
  </si>
  <si>
    <t>Время окончания</t>
  </si>
  <si>
    <t>Негативное влияние</t>
  </si>
  <si>
    <t>NAW</t>
  </si>
  <si>
    <t>NCQ</t>
  </si>
  <si>
    <t>Объект, подвергшийся воздействию</t>
  </si>
  <si>
    <t>Тип атаки</t>
  </si>
  <si>
    <t>Иллюстрации атаки</t>
  </si>
  <si>
    <t>BBX</t>
  </si>
  <si>
    <t>DSP</t>
  </si>
  <si>
    <t>SKM</t>
  </si>
  <si>
    <t>Основание для разделегирования</t>
  </si>
  <si>
    <t>CNC</t>
  </si>
  <si>
    <t>DWL</t>
  </si>
  <si>
    <t xml:space="preserve">Указание объекта эксплуатации </t>
  </si>
  <si>
    <t xml:space="preserve">Уязвимый компонент </t>
  </si>
  <si>
    <t xml:space="preserve">Атакуемый компонент </t>
  </si>
  <si>
    <t>CVE ID (Common Vulnerabilities and Exposures)</t>
  </si>
  <si>
    <t>CVSS (Common Vulnerability Scoring System)</t>
  </si>
  <si>
    <t>Вектор атаки</t>
  </si>
  <si>
    <t>Сложность эксплуатации</t>
  </si>
  <si>
    <t>Требуемый уровень привилегий</t>
  </si>
  <si>
    <t>Необходимость взаимодействия с пользователем</t>
  </si>
  <si>
    <t>Оценка степени влияния на информацию</t>
  </si>
  <si>
    <t>HGH</t>
  </si>
  <si>
    <t>ASN</t>
  </si>
  <si>
    <t>LOW</t>
  </si>
  <si>
    <t>LOC</t>
  </si>
  <si>
    <t>NON</t>
  </si>
  <si>
    <t>PHY</t>
  </si>
  <si>
    <t>ADM</t>
  </si>
  <si>
    <t>MAN</t>
  </si>
  <si>
    <t>USR</t>
  </si>
  <si>
    <t>AUT</t>
  </si>
  <si>
    <t>Ярославская область</t>
  </si>
  <si>
    <t>Юхный федеральный  округ</t>
  </si>
  <si>
    <t>Чукотская авт. Область</t>
  </si>
  <si>
    <t xml:space="preserve">Чувашская Республика </t>
  </si>
  <si>
    <t>Читинская облдасть</t>
  </si>
  <si>
    <t>Чеченская Республика</t>
  </si>
  <si>
    <t>Челябинская область</t>
  </si>
  <si>
    <t>08</t>
  </si>
  <si>
    <t>Хабаровский край</t>
  </si>
  <si>
    <t>Ульяновская область</t>
  </si>
  <si>
    <t>Удмурская Республика</t>
  </si>
  <si>
    <t>Центральный федеративный округ</t>
  </si>
  <si>
    <t>Тюменская область</t>
  </si>
  <si>
    <t>Тульская область</t>
  </si>
  <si>
    <t>Томская область</t>
  </si>
  <si>
    <t>Тверская область 28</t>
  </si>
  <si>
    <t>Тамбовская область</t>
  </si>
  <si>
    <t>07</t>
  </si>
  <si>
    <t>Ставропольский край</t>
  </si>
  <si>
    <t>Смоленская область</t>
  </si>
  <si>
    <t>Свердловская область</t>
  </si>
  <si>
    <t>Сахалинская область</t>
  </si>
  <si>
    <t>Саратовская область</t>
  </si>
  <si>
    <t>Самарская область</t>
  </si>
  <si>
    <t>Рязанская область</t>
  </si>
  <si>
    <t>Ростовская область</t>
  </si>
  <si>
    <t>Республика Хакасия</t>
  </si>
  <si>
    <t>Республика Тыва</t>
  </si>
  <si>
    <t>Республика Татарстан</t>
  </si>
  <si>
    <t>Республика Северная Осетия-Алания</t>
  </si>
  <si>
    <t xml:space="preserve">Республика Саха </t>
  </si>
  <si>
    <t>Уральский федеральный округ</t>
  </si>
  <si>
    <t>Республика Мордовия</t>
  </si>
  <si>
    <t>Республика Марий Эл</t>
  </si>
  <si>
    <t>Республика Крым</t>
  </si>
  <si>
    <t>Республика Коми</t>
  </si>
  <si>
    <t>Сибироский федеральный округ</t>
  </si>
  <si>
    <t>Республика Карелия</t>
  </si>
  <si>
    <t>Республика Калмыкия</t>
  </si>
  <si>
    <t>Республика Ингушетия</t>
  </si>
  <si>
    <t>Республика Дагестан</t>
  </si>
  <si>
    <t>Республика Бурятия</t>
  </si>
  <si>
    <t>Республика Башкоростан</t>
  </si>
  <si>
    <t>Республика Алтай</t>
  </si>
  <si>
    <t>Республика Адыгея</t>
  </si>
  <si>
    <t>Псковская область</t>
  </si>
  <si>
    <t>05</t>
  </si>
  <si>
    <t>Приморский край</t>
  </si>
  <si>
    <t>Пермская область</t>
  </si>
  <si>
    <t>Пензенская область</t>
  </si>
  <si>
    <t>Северо-Кавказский федеральный округ</t>
  </si>
  <si>
    <t>Орловская область</t>
  </si>
  <si>
    <t>Оренбургская область</t>
  </si>
  <si>
    <t>Омская область</t>
  </si>
  <si>
    <t>Новосибирская область</t>
  </si>
  <si>
    <t>Новгородская область</t>
  </si>
  <si>
    <t>нижегородская область</t>
  </si>
  <si>
    <t>Мурманская область</t>
  </si>
  <si>
    <t>Северо-Западный федеральный округ</t>
  </si>
  <si>
    <t>Московская область</t>
  </si>
  <si>
    <t>Магаданская область</t>
  </si>
  <si>
    <t>Липецкая область</t>
  </si>
  <si>
    <t>Ленинградская область</t>
  </si>
  <si>
    <t>Курская область</t>
  </si>
  <si>
    <t xml:space="preserve">Курганская область </t>
  </si>
  <si>
    <t>04</t>
  </si>
  <si>
    <t>Красноярский край</t>
  </si>
  <si>
    <t>03</t>
  </si>
  <si>
    <t>Краснодарский край</t>
  </si>
  <si>
    <t>Костромская область</t>
  </si>
  <si>
    <t>Кировская область</t>
  </si>
  <si>
    <t>Приволжский федеральный округ</t>
  </si>
  <si>
    <t>Кемеровская область</t>
  </si>
  <si>
    <t>Карачаево-Черкесская Республика</t>
  </si>
  <si>
    <t>Камчатская область</t>
  </si>
  <si>
    <t>Калужская область</t>
  </si>
  <si>
    <t>Калининградская область</t>
  </si>
  <si>
    <t>Кабардино-Балкарская Республика</t>
  </si>
  <si>
    <t>Иркутская область</t>
  </si>
  <si>
    <t>Ивановская область</t>
  </si>
  <si>
    <t>Еврейская авт. Область</t>
  </si>
  <si>
    <t>г.Санкт-Петербург</t>
  </si>
  <si>
    <t>г. Севастопль</t>
  </si>
  <si>
    <t>г. Москва</t>
  </si>
  <si>
    <t>Воронежская область</t>
  </si>
  <si>
    <t>Вологородская область</t>
  </si>
  <si>
    <t>Дальневосточный федеральный округ</t>
  </si>
  <si>
    <t>Волгоградская область</t>
  </si>
  <si>
    <t>Владимирская область</t>
  </si>
  <si>
    <t>Брянская область</t>
  </si>
  <si>
    <t>Белгородская область</t>
  </si>
  <si>
    <t>Астраханская область</t>
  </si>
  <si>
    <t>Архангельская область</t>
  </si>
  <si>
    <t xml:space="preserve">Амурская область </t>
  </si>
  <si>
    <t>01</t>
  </si>
  <si>
    <t>Алтайский край</t>
  </si>
  <si>
    <t>Дополнительные сведения по инциденту</t>
  </si>
  <si>
    <t>Перевод по номеру счета</t>
  </si>
  <si>
    <t>Перевод по номеру карты</t>
  </si>
  <si>
    <t>Иное</t>
  </si>
  <si>
    <t>PLC</t>
  </si>
  <si>
    <t>ACC</t>
  </si>
  <si>
    <t>Указать в свободной форме способ перевода</t>
  </si>
  <si>
    <t>Дополнительно указывается:  
Маскированный номер банковской карты получателя в формате АААААА ****** ББББ</t>
  </si>
  <si>
    <t>Дополнительно указывается:
Маскированный номер счета получателя в формате ААА ББ ВВВ * **** *** ЕЕЕЕ
БИК банка получателя в формате АААААААА</t>
  </si>
  <si>
    <t>Трансграничный перевод</t>
  </si>
  <si>
    <t xml:space="preserve">Внутри страны </t>
  </si>
  <si>
    <t>DOM</t>
  </si>
  <si>
    <t>CRB</t>
  </si>
  <si>
    <t>Транзакция подтверждена с использованием 3D Secure</t>
  </si>
  <si>
    <t>Транзакция без подтверждения 3D Secure</t>
  </si>
  <si>
    <t>Иной способ подтверждения</t>
  </si>
  <si>
    <t>OAA</t>
  </si>
  <si>
    <t>NAA</t>
  </si>
  <si>
    <t>3DS</t>
  </si>
  <si>
    <t xml:space="preserve">Обращение есть </t>
  </si>
  <si>
    <t>Обращения нет</t>
  </si>
  <si>
    <t>Клиент не предоставил информацию</t>
  </si>
  <si>
    <t>UNK</t>
  </si>
  <si>
    <t>POL</t>
  </si>
  <si>
    <t>NPL</t>
  </si>
  <si>
    <t>SMS банкинг</t>
  </si>
  <si>
    <t>Приложение для мобильного банкинга</t>
  </si>
  <si>
    <t>MBB</t>
  </si>
  <si>
    <t>Интернет-банкинг</t>
  </si>
  <si>
    <t>BRW</t>
  </si>
  <si>
    <t>Система «Банк-клиент»</t>
  </si>
  <si>
    <t>PCW</t>
  </si>
  <si>
    <t>Платежи в сети интернет без предъявления карты</t>
  </si>
  <si>
    <t>CNP</t>
  </si>
  <si>
    <t>POS терминал</t>
  </si>
  <si>
    <t>м</t>
  </si>
  <si>
    <t>Южный федеральный округ</t>
  </si>
  <si>
    <t>.</t>
  </si>
  <si>
    <t>Южный федеральный  округ</t>
  </si>
  <si>
    <t xml:space="preserve">  </t>
  </si>
  <si>
    <t>центрр</t>
  </si>
  <si>
    <t>северр</t>
  </si>
  <si>
    <t>приволжскийй</t>
  </si>
  <si>
    <t>уральскийй</t>
  </si>
  <si>
    <t>сибирскийй</t>
  </si>
  <si>
    <t>дальновосточный</t>
  </si>
  <si>
    <t>северокавказкий</t>
  </si>
  <si>
    <t>южныйй</t>
  </si>
  <si>
    <t>Круга</t>
  </si>
  <si>
    <t>регионы</t>
  </si>
  <si>
    <t>Центральный_федеративный_округ</t>
  </si>
  <si>
    <t>Северо_Западный_федеральный_округ</t>
  </si>
  <si>
    <t>Приволжский_федеральный_округ</t>
  </si>
  <si>
    <t>Уральский_федеральный_округ</t>
  </si>
  <si>
    <t>Сибироский_федеральный_округ</t>
  </si>
  <si>
    <t>Дальневосточный_федеральный_округ</t>
  </si>
  <si>
    <t>Северо_Кавказский_федеральный_округ</t>
  </si>
  <si>
    <t>Южный_федеральный_округ</t>
  </si>
  <si>
    <t xml:space="preserve">Тверская область </t>
  </si>
  <si>
    <t xml:space="preserve">    </t>
  </si>
  <si>
    <t>Тверская область</t>
  </si>
  <si>
    <t xml:space="preserve">. </t>
  </si>
  <si>
    <t>Адрес ресурса</t>
  </si>
  <si>
    <t>Назначение атакуемого ресурса</t>
  </si>
  <si>
    <t>Прерывание доступности ресурса.</t>
  </si>
  <si>
    <t>Иные негативные последствия.</t>
  </si>
  <si>
    <t>Негативного влияния не было</t>
  </si>
  <si>
    <r>
      <rPr>
        <b/>
        <i/>
        <sz val="11"/>
        <color theme="1"/>
        <rFont val="Times New Roman"/>
        <family val="1"/>
        <charset val="204"/>
      </rPr>
      <t xml:space="preserve">Мбит/с </t>
    </r>
    <r>
      <rPr>
        <i/>
        <sz val="11"/>
        <color theme="1"/>
        <rFont val="Times New Roman"/>
        <family val="1"/>
        <charset val="204"/>
      </rPr>
      <t xml:space="preserve">
</t>
    </r>
    <r>
      <rPr>
        <i/>
        <sz val="10"/>
        <color theme="1"/>
        <rFont val="Times New Roman"/>
        <family val="1"/>
        <charset val="204"/>
      </rPr>
      <t>Код (MBT)</t>
    </r>
  </si>
  <si>
    <r>
      <rPr>
        <b/>
        <i/>
        <sz val="11"/>
        <color theme="1"/>
        <rFont val="Times New Roman"/>
        <family val="1"/>
        <charset val="204"/>
      </rPr>
      <t xml:space="preserve">Пкт/с </t>
    </r>
    <r>
      <rPr>
        <i/>
        <sz val="11"/>
        <color theme="1"/>
        <rFont val="Times New Roman"/>
        <family val="1"/>
        <charset val="204"/>
      </rPr>
      <t xml:space="preserve">
</t>
    </r>
    <r>
      <rPr>
        <i/>
        <sz val="10"/>
        <color theme="1"/>
        <rFont val="Times New Roman"/>
        <family val="1"/>
        <charset val="204"/>
      </rPr>
      <t>Код (PCK)</t>
    </r>
  </si>
  <si>
    <t xml:space="preserve">Атаки «блэкбокс» </t>
  </si>
  <si>
    <t>Атаки «прямой диспенс» и их разновидности</t>
  </si>
  <si>
    <t>Скимминг</t>
  </si>
  <si>
    <t>Иная атака</t>
  </si>
  <si>
    <t>Фишинг</t>
  </si>
  <si>
    <t>Командный центр</t>
  </si>
  <si>
    <t>Загрузка подозрительного файла</t>
  </si>
  <si>
    <t>Сетевой</t>
  </si>
  <si>
    <t>Соседняя сеть</t>
  </si>
  <si>
    <t>Локальный</t>
  </si>
  <si>
    <t>Физический</t>
  </si>
  <si>
    <t>Высокий уровень сложности эксплуатации</t>
  </si>
  <si>
    <t>Низкий уровень сложности эксплуатации</t>
  </si>
  <si>
    <t>Затрудняюсь определить</t>
  </si>
  <si>
    <t>Низкий (пользовательский) уровень привилегий</t>
  </si>
  <si>
    <t>Высокий (административный) уровень привилегий</t>
  </si>
  <si>
    <t>Аутентификация для эксплуатации не требуется</t>
  </si>
  <si>
    <t>Действия требуются</t>
  </si>
  <si>
    <t>Действия не требуются</t>
  </si>
  <si>
    <t>CNF</t>
  </si>
  <si>
    <t>MDL</t>
  </si>
  <si>
    <t>IGR</t>
  </si>
  <si>
    <t>AVL</t>
  </si>
  <si>
    <t>Влияние на конфиденциальность</t>
  </si>
  <si>
    <t xml:space="preserve">Влияние на целостность </t>
  </si>
  <si>
    <t xml:space="preserve">Влияние на доступность </t>
  </si>
  <si>
    <t>Отсутствует</t>
  </si>
  <si>
    <t>Среднее</t>
  </si>
  <si>
    <t>Высокое</t>
  </si>
  <si>
    <t>Сетевые индикаторы</t>
  </si>
  <si>
    <t>UNV</t>
  </si>
  <si>
    <t/>
  </si>
  <si>
    <t>Поля ниже заполняются только при отсутствии CVE ID / CVSS и в мере возможности ответа участника на вопросы</t>
  </si>
  <si>
    <t>IP-адрес пострадавшей системы (систем)</t>
  </si>
  <si>
    <t>Источник перебора паролей</t>
  </si>
  <si>
    <t xml:space="preserve">сканирование или перебор паролей велось изнутри локальной сети </t>
  </si>
  <si>
    <t>INT</t>
  </si>
  <si>
    <t>сканирование или перебор ведутся снаружи (из сети Интернет)</t>
  </si>
  <si>
    <t>EXT</t>
  </si>
  <si>
    <t>сканирование или перебор осуществлялись как изнутри, так и снаружи</t>
  </si>
  <si>
    <t>MXD</t>
  </si>
  <si>
    <t>факт компрометации системы (систем) отмечен</t>
  </si>
  <si>
    <t>YES</t>
  </si>
  <si>
    <t>фактов компрометации не отмечено</t>
  </si>
  <si>
    <t>NO</t>
  </si>
  <si>
    <t>Факт НСД к атакованной системе, полученного после проведения перебора паролей</t>
  </si>
  <si>
    <t>IP-адреса атакующих</t>
  </si>
  <si>
    <t xml:space="preserve">IP-адреса скомпрометированных систем </t>
  </si>
  <si>
    <t>Способ обнаружения факта подбора паролей</t>
  </si>
  <si>
    <t xml:space="preserve">Предполагаемый инструмент перебора паролей </t>
  </si>
  <si>
    <t>Источник сканирования</t>
  </si>
  <si>
    <t xml:space="preserve">Факт НСД к атакованной системе, полученного после проведения сканирования </t>
  </si>
  <si>
    <t xml:space="preserve">Способ обнаружения факта сканирования </t>
  </si>
  <si>
    <t>Предполагаемый инструмент сканирования</t>
  </si>
  <si>
    <t xml:space="preserve"> </t>
  </si>
  <si>
    <t>Запуск процесса</t>
  </si>
  <si>
    <t>Изменение запусщенного прощесса</t>
  </si>
  <si>
    <t>Завершение процесса</t>
  </si>
  <si>
    <t>Название участника информационного обмена (полное)</t>
  </si>
  <si>
    <t xml:space="preserve">Контактные данные ответственных лиц участника информационного обмена </t>
  </si>
  <si>
    <t xml:space="preserve">Назначение пострадавшей системы </t>
  </si>
  <si>
    <t>Описание инцидента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</si>
</sst>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1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b/>
      <i/>
      <sz val="10"/>
      <color indexed="8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0"/>
      <color indexed="8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5"/>
      </top>
      <bottom style="medium">
        <color theme="5"/>
      </bottom>
      <diagonal/>
    </border>
    <border>
      <left style="thin">
        <color indexed="64"/>
      </left>
      <right/>
      <top style="thin">
        <color theme="5"/>
      </top>
      <bottom style="medium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  <border>
      <left/>
      <right style="thin">
        <color indexed="64"/>
      </right>
      <top style="thin">
        <color theme="5"/>
      </top>
      <bottom style="medium">
        <color theme="5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/>
    <xf numFmtId="0" fontId="7" fillId="0" borderId="0" xfId="0" applyFont="1" applyAlignment="1"/>
    <xf numFmtId="0" fontId="0" fillId="0" borderId="0" xfId="0" applyFont="1"/>
    <xf numFmtId="0" fontId="0" fillId="6" borderId="0" xfId="0" applyFont="1" applyFill="1"/>
    <xf numFmtId="0" fontId="0" fillId="6" borderId="0" xfId="0" applyFont="1" applyFill="1" applyAlignment="1">
      <alignment horizontal="center" vertical="center"/>
    </xf>
    <xf numFmtId="49" fontId="0" fillId="0" borderId="0" xfId="0" applyNumberFormat="1" applyAlignment="1">
      <alignment horizontal="right"/>
    </xf>
    <xf numFmtId="0" fontId="10" fillId="7" borderId="1" xfId="0" applyFont="1" applyFill="1" applyBorder="1"/>
    <xf numFmtId="0" fontId="0" fillId="7" borderId="1" xfId="0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0" fillId="0" borderId="1" xfId="0" applyBorder="1"/>
    <xf numFmtId="0" fontId="0" fillId="6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3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 vertical="center" indent="5"/>
    </xf>
    <xf numFmtId="0" fontId="10" fillId="7" borderId="1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6" borderId="1" xfId="0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textRotation="90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" fillId="6" borderId="0" xfId="0" applyFont="1" applyFill="1" applyBorder="1" applyAlignment="1">
      <alignment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0" fillId="7" borderId="0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/>
    <xf numFmtId="0" fontId="0" fillId="0" borderId="13" xfId="0" applyBorder="1"/>
    <xf numFmtId="0" fontId="10" fillId="6" borderId="10" xfId="0" applyFont="1" applyFill="1" applyBorder="1"/>
    <xf numFmtId="0" fontId="0" fillId="0" borderId="10" xfId="0" applyBorder="1" applyAlignment="1">
      <alignment horizontal="center" vertical="center"/>
    </xf>
    <xf numFmtId="0" fontId="10" fillId="7" borderId="16" xfId="0" applyFont="1" applyFill="1" applyBorder="1"/>
    <xf numFmtId="0" fontId="0" fillId="7" borderId="16" xfId="0" applyFill="1" applyBorder="1"/>
    <xf numFmtId="0" fontId="1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wrapText="1"/>
    </xf>
    <xf numFmtId="0" fontId="10" fillId="6" borderId="13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textRotation="90" wrapText="1"/>
    </xf>
    <xf numFmtId="0" fontId="13" fillId="0" borderId="11" xfId="0" applyFont="1" applyBorder="1" applyAlignment="1">
      <alignment horizontal="center" vertical="center" textRotation="90" wrapText="1"/>
    </xf>
    <xf numFmtId="0" fontId="13" fillId="0" borderId="13" xfId="0" applyFont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10" fillId="4" borderId="1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SCN!&#1054;&#1073;&#1083;&#1072;&#1089;&#1090;&#1100;_&#1087;&#1077;&#1095;&#1072;&#1090;&#1080;"/><Relationship Id="rId3" Type="http://schemas.openxmlformats.org/officeDocument/2006/relationships/hyperlink" Target="#BAN!A1"/><Relationship Id="rId7" Type="http://schemas.openxmlformats.org/officeDocument/2006/relationships/hyperlink" Target="#EXP!A1"/><Relationship Id="rId2" Type="http://schemas.openxmlformats.org/officeDocument/2006/relationships/hyperlink" Target="#DOS!A1"/><Relationship Id="rId1" Type="http://schemas.openxmlformats.org/officeDocument/2006/relationships/hyperlink" Target="#MLW!A1"/><Relationship Id="rId6" Type="http://schemas.openxmlformats.org/officeDocument/2006/relationships/image" Target="../media/image1.png"/><Relationship Id="rId5" Type="http://schemas.openxmlformats.org/officeDocument/2006/relationships/hyperlink" Target="#SOI!A1"/><Relationship Id="rId10" Type="http://schemas.openxmlformats.org/officeDocument/2006/relationships/hyperlink" Target="#BRT!&#1054;&#1073;&#1083;&#1072;&#1089;&#1090;&#1100;_&#1087;&#1077;&#1095;&#1072;&#1090;&#1080;"/><Relationship Id="rId4" Type="http://schemas.openxmlformats.org/officeDocument/2006/relationships/hyperlink" Target="#URL!A1"/><Relationship Id="rId9" Type="http://schemas.openxmlformats.org/officeDocument/2006/relationships/hyperlink" Target="#OT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135835</xdr:colOff>
      <xdr:row>47</xdr:row>
      <xdr:rowOff>81642</xdr:rowOff>
    </xdr:to>
    <xdr:sp macro="" textlink="">
      <xdr:nvSpPr>
        <xdr:cNvPr id="2" name="Прямоугольник 1"/>
        <xdr:cNvSpPr/>
      </xdr:nvSpPr>
      <xdr:spPr>
        <a:xfrm>
          <a:off x="0" y="0"/>
          <a:ext cx="10041835" cy="995451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ru-RU" sz="1100"/>
            <a:t>одлвоа</a:t>
          </a:r>
        </a:p>
      </xdr:txBody>
    </xdr:sp>
    <xdr:clientData/>
  </xdr:twoCellAnchor>
  <xdr:twoCellAnchor>
    <xdr:from>
      <xdr:col>0</xdr:col>
      <xdr:colOff>3831</xdr:colOff>
      <xdr:row>22</xdr:row>
      <xdr:rowOff>145359</xdr:rowOff>
    </xdr:from>
    <xdr:to>
      <xdr:col>18</xdr:col>
      <xdr:colOff>24743</xdr:colOff>
      <xdr:row>27</xdr:row>
      <xdr:rowOff>92859</xdr:rowOff>
    </xdr:to>
    <xdr:sp macro="" textlink="">
      <xdr:nvSpPr>
        <xdr:cNvPr id="3" name="Прямоугольник 2">
          <a:hlinkClick xmlns:r="http://schemas.openxmlformats.org/officeDocument/2006/relationships" r:id="rId1"/>
        </xdr:cNvPr>
        <xdr:cNvSpPr/>
      </xdr:nvSpPr>
      <xdr:spPr>
        <a:xfrm>
          <a:off x="3831" y="5236904"/>
          <a:ext cx="10844776" cy="90000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 b="1"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Воздействия вредоносного ПО.</a:t>
          </a:r>
        </a:p>
        <a:p>
          <a:pPr algn="ctr"/>
          <a:r>
            <a:rPr lang="ru-RU" sz="18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Код</a:t>
          </a:r>
          <a:r>
            <a:rPr lang="ru-RU" sz="1800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</a:t>
          </a:r>
          <a:r>
            <a:rPr lang="en-US" sz="18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MLW</a:t>
          </a:r>
          <a:r>
            <a:rPr lang="ru-RU" sz="1600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endParaRPr lang="ru-RU" sz="2000" b="1">
            <a:solidFill>
              <a:srgbClr val="0070C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2</xdr:row>
      <xdr:rowOff>598713</xdr:rowOff>
    </xdr:from>
    <xdr:to>
      <xdr:col>17</xdr:col>
      <xdr:colOff>175531</xdr:colOff>
      <xdr:row>15</xdr:row>
      <xdr:rowOff>54427</xdr:rowOff>
    </xdr:to>
    <xdr:sp macro="" textlink="">
      <xdr:nvSpPr>
        <xdr:cNvPr id="4" name="TextBox 3"/>
        <xdr:cNvSpPr txBox="1"/>
      </xdr:nvSpPr>
      <xdr:spPr>
        <a:xfrm>
          <a:off x="0" y="570138"/>
          <a:ext cx="10538731" cy="2341789"/>
        </a:xfrm>
        <a:prstGeom prst="rect">
          <a:avLst/>
        </a:prstGeom>
        <a:noFill/>
        <a:ln w="381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Инструкция</a:t>
          </a: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по заполнению: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1. Выбрать лист </a:t>
          </a:r>
          <a:r>
            <a:rPr lang="en-US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MLW, DOS, BAN, URL, SOI, EXP, OTH </a:t>
          </a: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 зависимости от подтипа инцидента (ниже доступны гиперссылки).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2. Заполнить необходимые поля.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3. Выбрать на заполненном листе "перенести или скопировать".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4. Скопировать заполненный лист в отдельную книгу.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5. Направить сформированный документ на </a:t>
          </a:r>
          <a:r>
            <a:rPr lang="en-US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fincert@cbr.ru</a:t>
          </a: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в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сообщении с темой письма </a:t>
          </a:r>
          <a:r>
            <a:rPr lang="en-US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[</a:t>
          </a: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тип_подтип</a:t>
          </a:r>
          <a:r>
            <a:rPr lang="en-US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]</a:t>
          </a: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(пример темы письма: </a:t>
          </a:r>
          <a:r>
            <a:rPr lang="en-US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INT_SOI)</a:t>
          </a:r>
          <a:r>
            <a:rPr lang="ru-RU" sz="1400" b="1" baseline="0">
              <a:solidFill>
                <a:schemeClr val="accent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</a:t>
          </a:r>
          <a:endParaRPr lang="ru-RU" sz="1400">
            <a:solidFill>
              <a:schemeClr val="accent1">
                <a:lumMod val="75000"/>
              </a:schemeClr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ru-RU" sz="1100"/>
        </a:p>
      </xdr:txBody>
    </xdr:sp>
    <xdr:clientData/>
  </xdr:twoCellAnchor>
  <xdr:twoCellAnchor>
    <xdr:from>
      <xdr:col>0</xdr:col>
      <xdr:colOff>3831</xdr:colOff>
      <xdr:row>27</xdr:row>
      <xdr:rowOff>91988</xdr:rowOff>
    </xdr:from>
    <xdr:to>
      <xdr:col>18</xdr:col>
      <xdr:colOff>24743</xdr:colOff>
      <xdr:row>32</xdr:row>
      <xdr:rowOff>39488</xdr:rowOff>
    </xdr:to>
    <xdr:sp macro="" textlink="">
      <xdr:nvSpPr>
        <xdr:cNvPr id="5" name="Прямоугольник 4">
          <a:hlinkClick xmlns:r="http://schemas.openxmlformats.org/officeDocument/2006/relationships" r:id="rId2"/>
        </xdr:cNvPr>
        <xdr:cNvSpPr/>
      </xdr:nvSpPr>
      <xdr:spPr>
        <a:xfrm>
          <a:off x="3831" y="6136033"/>
          <a:ext cx="10844776" cy="90000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en-US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DoS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/DDoS, сбои в работе оборудования и каналов связи.</a:t>
          </a:r>
        </a:p>
        <a:p>
          <a:pPr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Код (</a:t>
          </a:r>
          <a:r>
            <a:rPr lang="en-US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DOS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endParaRPr lang="ru-RU" sz="5400" b="1">
            <a:solidFill>
              <a:schemeClr val="accent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3831</xdr:colOff>
      <xdr:row>32</xdr:row>
      <xdr:rowOff>25010</xdr:rowOff>
    </xdr:from>
    <xdr:to>
      <xdr:col>18</xdr:col>
      <xdr:colOff>24743</xdr:colOff>
      <xdr:row>36</xdr:row>
      <xdr:rowOff>163010</xdr:rowOff>
    </xdr:to>
    <xdr:sp macro="" textlink="">
      <xdr:nvSpPr>
        <xdr:cNvPr id="6" name="Прямоугольник 5">
          <a:hlinkClick xmlns:r="http://schemas.openxmlformats.org/officeDocument/2006/relationships" r:id="rId3"/>
        </xdr:cNvPr>
        <xdr:cNvSpPr/>
      </xdr:nvSpPr>
      <xdr:spPr>
        <a:xfrm>
          <a:off x="3831" y="7021555"/>
          <a:ext cx="10844776" cy="90000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Физическое и/или логическое воздействие на объекты информационной инфраструктуры.</a:t>
          </a:r>
        </a:p>
        <a:p>
          <a:pPr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Код (</a:t>
          </a:r>
          <a:r>
            <a:rPr lang="en-US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BAN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  <xdr:twoCellAnchor>
    <xdr:from>
      <xdr:col>0</xdr:col>
      <xdr:colOff>22844</xdr:colOff>
      <xdr:row>36</xdr:row>
      <xdr:rowOff>175746</xdr:rowOff>
    </xdr:from>
    <xdr:to>
      <xdr:col>18</xdr:col>
      <xdr:colOff>5730</xdr:colOff>
      <xdr:row>41</xdr:row>
      <xdr:rowOff>123246</xdr:rowOff>
    </xdr:to>
    <xdr:sp macro="" textlink="">
      <xdr:nvSpPr>
        <xdr:cNvPr id="7" name="Прямоугольник 6">
          <a:hlinkClick xmlns:r="http://schemas.openxmlformats.org/officeDocument/2006/relationships" r:id="rId4"/>
        </xdr:cNvPr>
        <xdr:cNvSpPr/>
      </xdr:nvSpPr>
      <xdr:spPr>
        <a:xfrm>
          <a:off x="22844" y="7934291"/>
          <a:ext cx="10806750" cy="90000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Выявление ресурсов 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Выявление</a:t>
          </a:r>
          <a:r>
            <a:rPr lang="ru-RU" sz="1800" b="1" baseline="0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в 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информационно-телекоммуникационной сети Интернет, связанных с финансовой сферой и содержащих противоправный контент.</a:t>
          </a:r>
        </a:p>
        <a:p>
          <a:pPr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Код (</a:t>
          </a:r>
          <a:r>
            <a:rPr lang="en-US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URL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  <xdr:twoCellAnchor>
    <xdr:from>
      <xdr:col>0</xdr:col>
      <xdr:colOff>3832</xdr:colOff>
      <xdr:row>41</xdr:row>
      <xdr:rowOff>144145</xdr:rowOff>
    </xdr:from>
    <xdr:to>
      <xdr:col>18</xdr:col>
      <xdr:colOff>16329</xdr:colOff>
      <xdr:row>47</xdr:row>
      <xdr:rowOff>21770</xdr:rowOff>
    </xdr:to>
    <xdr:sp macro="" textlink="">
      <xdr:nvSpPr>
        <xdr:cNvPr id="8" name="Прямоугольник 7">
          <a:hlinkClick xmlns:r="http://schemas.openxmlformats.org/officeDocument/2006/relationships" r:id="rId5"/>
        </xdr:cNvPr>
        <xdr:cNvSpPr/>
      </xdr:nvSpPr>
      <xdr:spPr>
        <a:xfrm>
          <a:off x="3832" y="8869045"/>
          <a:ext cx="10049126" cy="1020625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Выявление телефонных номеров и почтовых электронных писем, используемых для распространения недостоверной информации.</a:t>
          </a:r>
        </a:p>
        <a:p>
          <a:pPr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Код (</a:t>
          </a:r>
          <a:r>
            <a:rPr lang="en-US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SOI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  <xdr:twoCellAnchor>
    <xdr:from>
      <xdr:col>0</xdr:col>
      <xdr:colOff>41413</xdr:colOff>
      <xdr:row>15</xdr:row>
      <xdr:rowOff>142875</xdr:rowOff>
    </xdr:from>
    <xdr:to>
      <xdr:col>18</xdr:col>
      <xdr:colOff>28575</xdr:colOff>
      <xdr:row>23</xdr:row>
      <xdr:rowOff>82826</xdr:rowOff>
    </xdr:to>
    <xdr:sp macro="" textlink="">
      <xdr:nvSpPr>
        <xdr:cNvPr id="9" name="TextBox 8"/>
        <xdr:cNvSpPr txBox="1"/>
      </xdr:nvSpPr>
      <xdr:spPr>
        <a:xfrm>
          <a:off x="41413" y="3919745"/>
          <a:ext cx="10067097" cy="1613038"/>
        </a:xfrm>
        <a:prstGeom prst="rect">
          <a:avLst/>
        </a:prstGeom>
        <a:solidFill>
          <a:srgbClr val="0070C0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400" b="1">
              <a:solidFill>
                <a:schemeClr val="bg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Тип инцидента:</a:t>
          </a:r>
        </a:p>
        <a:p>
          <a:pPr algn="ctr"/>
          <a:r>
            <a:rPr lang="ru-RU" sz="2400" b="1">
              <a:solidFill>
                <a:schemeClr val="bg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Направлен на инфраструктуру организации </a:t>
          </a:r>
          <a:r>
            <a:rPr lang="ru-RU" sz="2400" b="1" baseline="0">
              <a:solidFill>
                <a:schemeClr val="bg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(внутренний</a:t>
          </a:r>
          <a:r>
            <a:rPr lang="ru-RU" sz="2400" b="1">
              <a:solidFill>
                <a:schemeClr val="bg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</a:p>
        <a:p>
          <a:pPr algn="ctr"/>
          <a:r>
            <a:rPr lang="ru-RU" sz="2400" b="1">
              <a:solidFill>
                <a:schemeClr val="bg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Код (</a:t>
          </a:r>
          <a:r>
            <a:rPr lang="en-US" sz="2400" b="1">
              <a:solidFill>
                <a:schemeClr val="bg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INT)</a:t>
          </a:r>
          <a:endParaRPr lang="ru-RU" sz="2400" b="1">
            <a:solidFill>
              <a:schemeClr val="bg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ru-RU" sz="2400" b="1">
              <a:solidFill>
                <a:schemeClr val="bg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Выявление</a:t>
          </a:r>
          <a:r>
            <a:rPr lang="ru-RU" sz="2400" b="1" baseline="0">
              <a:solidFill>
                <a:schemeClr val="bg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</a:t>
          </a:r>
          <a:endParaRPr lang="ru-RU" sz="24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52</xdr:row>
      <xdr:rowOff>31241</xdr:rowOff>
    </xdr:from>
    <xdr:to>
      <xdr:col>18</xdr:col>
      <xdr:colOff>11205</xdr:colOff>
      <xdr:row>70</xdr:row>
      <xdr:rowOff>123263</xdr:rowOff>
    </xdr:to>
    <xdr:sp macro="" textlink="">
      <xdr:nvSpPr>
        <xdr:cNvPr id="10" name="Прямоугольник 9"/>
        <xdr:cNvSpPr/>
      </xdr:nvSpPr>
      <xdr:spPr>
        <a:xfrm>
          <a:off x="0" y="10844917"/>
          <a:ext cx="9984440" cy="329690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ru-RU" sz="1100"/>
        </a:p>
      </xdr:txBody>
    </xdr:sp>
    <xdr:clientData/>
  </xdr:twoCellAnchor>
  <xdr:oneCellAnchor>
    <xdr:from>
      <xdr:col>0</xdr:col>
      <xdr:colOff>40822</xdr:colOff>
      <xdr:row>0</xdr:row>
      <xdr:rowOff>7713</xdr:rowOff>
    </xdr:from>
    <xdr:ext cx="10096500" cy="849537"/>
    <xdr:sp macro="" textlink="">
      <xdr:nvSpPr>
        <xdr:cNvPr id="12" name="TextBox 11"/>
        <xdr:cNvSpPr txBox="1"/>
      </xdr:nvSpPr>
      <xdr:spPr>
        <a:xfrm>
          <a:off x="40822" y="7713"/>
          <a:ext cx="10096500" cy="8495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ru-RU" sz="24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Информация по каждому</a:t>
          </a:r>
          <a:r>
            <a:rPr lang="ru-RU" sz="2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отдельному</a:t>
          </a:r>
          <a:r>
            <a:rPr lang="ru-RU" sz="24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инциденту, заполняется одним файлом и направляется в  ФинЦЕРТ</a:t>
          </a:r>
          <a:endParaRPr lang="en-US" sz="2400" b="1" baseline="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13</xdr:col>
      <xdr:colOff>27214</xdr:colOff>
      <xdr:row>4</xdr:row>
      <xdr:rowOff>163285</xdr:rowOff>
    </xdr:from>
    <xdr:ext cx="1831092" cy="2007053"/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2014" y="925285"/>
          <a:ext cx="1831092" cy="200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0</xdr:colOff>
      <xdr:row>47</xdr:row>
      <xdr:rowOff>28050</xdr:rowOff>
    </xdr:from>
    <xdr:to>
      <xdr:col>18</xdr:col>
      <xdr:colOff>7599</xdr:colOff>
      <xdr:row>51</xdr:row>
      <xdr:rowOff>166050</xdr:rowOff>
    </xdr:to>
    <xdr:sp macro="" textlink="">
      <xdr:nvSpPr>
        <xdr:cNvPr id="14" name="Прямоугольник 13">
          <a:hlinkClick xmlns:r="http://schemas.openxmlformats.org/officeDocument/2006/relationships" r:id="rId7"/>
        </xdr:cNvPr>
        <xdr:cNvSpPr/>
      </xdr:nvSpPr>
      <xdr:spPr>
        <a:xfrm>
          <a:off x="0" y="9900920"/>
          <a:ext cx="10087534" cy="90000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Выявление попыток эксплуатации уязвимостей.</a:t>
          </a:r>
        </a:p>
        <a:p>
          <a:pPr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Код (</a:t>
          </a:r>
          <a:r>
            <a:rPr lang="en-US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EXP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  <xdr:twoCellAnchor>
    <xdr:from>
      <xdr:col>0</xdr:col>
      <xdr:colOff>0</xdr:colOff>
      <xdr:row>58</xdr:row>
      <xdr:rowOff>7132</xdr:rowOff>
    </xdr:from>
    <xdr:to>
      <xdr:col>18</xdr:col>
      <xdr:colOff>0</xdr:colOff>
      <xdr:row>64</xdr:row>
      <xdr:rowOff>24152</xdr:rowOff>
    </xdr:to>
    <xdr:sp macro="" textlink="">
      <xdr:nvSpPr>
        <xdr:cNvPr id="16" name="Прямоугольник 15">
          <a:hlinkClick xmlns:r="http://schemas.openxmlformats.org/officeDocument/2006/relationships" r:id="rId8"/>
        </xdr:cNvPr>
        <xdr:cNvSpPr/>
      </xdr:nvSpPr>
      <xdr:spPr>
        <a:xfrm>
          <a:off x="0" y="11970532"/>
          <a:ext cx="10029825" cy="116002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Сканирование</a:t>
          </a:r>
          <a:r>
            <a:rPr lang="ru-RU" sz="1800" b="1" baseline="0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портов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</a:p>
        <a:p>
          <a:pPr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Код (</a:t>
          </a:r>
          <a:r>
            <a:rPr lang="en-US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SCN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endParaRPr lang="ru-RU" sz="5400" b="1">
            <a:solidFill>
              <a:schemeClr val="accent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64</xdr:row>
      <xdr:rowOff>28904</xdr:rowOff>
    </xdr:from>
    <xdr:to>
      <xdr:col>18</xdr:col>
      <xdr:colOff>0</xdr:colOff>
      <xdr:row>71</xdr:row>
      <xdr:rowOff>1</xdr:rowOff>
    </xdr:to>
    <xdr:sp macro="" textlink="">
      <xdr:nvSpPr>
        <xdr:cNvPr id="17" name="Прямоугольник 16">
          <a:hlinkClick xmlns:r="http://schemas.openxmlformats.org/officeDocument/2006/relationships" r:id="rId9"/>
        </xdr:cNvPr>
        <xdr:cNvSpPr/>
      </xdr:nvSpPr>
      <xdr:spPr>
        <a:xfrm>
          <a:off x="0" y="13140274"/>
          <a:ext cx="10079935" cy="1022988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Иные причины.</a:t>
          </a:r>
        </a:p>
        <a:p>
          <a:pPr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Код (</a:t>
          </a:r>
          <a:r>
            <a:rPr lang="en-US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OTH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endParaRPr lang="ru-RU" sz="5400" b="1">
            <a:solidFill>
              <a:schemeClr val="accent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51</xdr:row>
      <xdr:rowOff>158821</xdr:rowOff>
    </xdr:from>
    <xdr:to>
      <xdr:col>18</xdr:col>
      <xdr:colOff>0</xdr:colOff>
      <xdr:row>57</xdr:row>
      <xdr:rowOff>175841</xdr:rowOff>
    </xdr:to>
    <xdr:sp macro="" textlink="">
      <xdr:nvSpPr>
        <xdr:cNvPr id="19" name="Прямоугольник 18">
          <a:hlinkClick xmlns:r="http://schemas.openxmlformats.org/officeDocument/2006/relationships" r:id="rId10"/>
        </xdr:cNvPr>
        <xdr:cNvSpPr/>
      </xdr:nvSpPr>
      <xdr:spPr>
        <a:xfrm>
          <a:off x="0" y="10793691"/>
          <a:ext cx="10079935" cy="116002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Перебор</a:t>
          </a:r>
          <a:r>
            <a:rPr lang="ru-RU" sz="1800" b="1" baseline="0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паролей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</a:p>
        <a:p>
          <a:pPr algn="ctr"/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Код (</a:t>
          </a:r>
          <a:r>
            <a:rPr lang="en-US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BRT</a:t>
          </a:r>
          <a:r>
            <a:rPr lang="ru-RU" sz="1800" b="1">
              <a:solidFill>
                <a:schemeClr val="accen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endParaRPr lang="ru-RU" sz="5400" b="1">
            <a:solidFill>
              <a:schemeClr val="accent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56028</xdr:colOff>
      <xdr:row>0</xdr:row>
      <xdr:rowOff>123265</xdr:rowOff>
    </xdr:from>
    <xdr:to>
      <xdr:col>11</xdr:col>
      <xdr:colOff>426392</xdr:colOff>
      <xdr:row>1</xdr:row>
      <xdr:rowOff>300273</xdr:rowOff>
    </xdr:to>
    <xdr:sp macro="" textlink="">
      <xdr:nvSpPr>
        <xdr:cNvPr id="2" name="Прямоугольник 1"/>
        <xdr:cNvSpPr/>
      </xdr:nvSpPr>
      <xdr:spPr>
        <a:xfrm>
          <a:off x="10936940" y="123265"/>
          <a:ext cx="6107776" cy="61403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124945</xdr:colOff>
      <xdr:row>0</xdr:row>
      <xdr:rowOff>288705</xdr:rowOff>
    </xdr:from>
    <xdr:to>
      <xdr:col>5</xdr:col>
      <xdr:colOff>1716181</xdr:colOff>
      <xdr:row>1</xdr:row>
      <xdr:rowOff>135745</xdr:rowOff>
    </xdr:to>
    <xdr:sp macro="" textlink="">
      <xdr:nvSpPr>
        <xdr:cNvPr id="3" name="Прямоугольник 2"/>
        <xdr:cNvSpPr/>
      </xdr:nvSpPr>
      <xdr:spPr>
        <a:xfrm>
          <a:off x="11005857" y="288705"/>
          <a:ext cx="1591236" cy="284069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1985120</xdr:colOff>
      <xdr:row>0</xdr:row>
      <xdr:rowOff>245409</xdr:rowOff>
    </xdr:from>
    <xdr:to>
      <xdr:col>11</xdr:col>
      <xdr:colOff>88524</xdr:colOff>
      <xdr:row>1</xdr:row>
      <xdr:rowOff>238126</xdr:rowOff>
    </xdr:to>
    <xdr:sp macro="" textlink="">
      <xdr:nvSpPr>
        <xdr:cNvPr id="4" name="TextBox 3"/>
        <xdr:cNvSpPr txBox="1"/>
      </xdr:nvSpPr>
      <xdr:spPr>
        <a:xfrm>
          <a:off x="12866032" y="245409"/>
          <a:ext cx="3840816" cy="4297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-  Обязательное поле</a:t>
          </a:r>
          <a:r>
            <a:rPr lang="ru-RU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 для заполнения</a:t>
          </a:r>
          <a:endParaRPr lang="ru-RU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114300</xdr:rowOff>
    </xdr:from>
    <xdr:to>
      <xdr:col>12</xdr:col>
      <xdr:colOff>488004</xdr:colOff>
      <xdr:row>1</xdr:row>
      <xdr:rowOff>260936</xdr:rowOff>
    </xdr:to>
    <xdr:grpSp>
      <xdr:nvGrpSpPr>
        <xdr:cNvPr id="5" name="Группа 4"/>
        <xdr:cNvGrpSpPr/>
      </xdr:nvGrpSpPr>
      <xdr:grpSpPr>
        <a:xfrm>
          <a:off x="11087100" y="114300"/>
          <a:ext cx="6098229" cy="613361"/>
          <a:chOff x="10789227" y="0"/>
          <a:chExt cx="6112452" cy="812223"/>
        </a:xfrm>
      </xdr:grpSpPr>
      <xdr:sp macro="" textlink="">
        <xdr:nvSpPr>
          <xdr:cNvPr id="2" name="Прямоугольник 1"/>
          <xdr:cNvSpPr/>
        </xdr:nvSpPr>
        <xdr:spPr>
          <a:xfrm>
            <a:off x="10789227" y="0"/>
            <a:ext cx="6112452" cy="812223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  <xdr:sp macro="" textlink="">
        <xdr:nvSpPr>
          <xdr:cNvPr id="3" name="Прямоугольник 2"/>
          <xdr:cNvSpPr/>
        </xdr:nvSpPr>
        <xdr:spPr>
          <a:xfrm>
            <a:off x="11160701" y="206188"/>
            <a:ext cx="1591236" cy="420578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  <xdr:sp macro="" textlink="">
        <xdr:nvSpPr>
          <xdr:cNvPr id="4" name="TextBox 3"/>
          <xdr:cNvSpPr txBox="1"/>
        </xdr:nvSpPr>
        <xdr:spPr>
          <a:xfrm>
            <a:off x="12875200" y="133350"/>
            <a:ext cx="3872957" cy="56625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-  Обязательное поле</a:t>
            </a:r>
            <a:r>
              <a:rPr lang="ru-RU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для заполнения</a:t>
            </a:r>
            <a:endParaRPr lang="ru-RU" sz="16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66675</xdr:rowOff>
    </xdr:from>
    <xdr:to>
      <xdr:col>13</xdr:col>
      <xdr:colOff>252600</xdr:colOff>
      <xdr:row>1</xdr:row>
      <xdr:rowOff>269100</xdr:rowOff>
    </xdr:to>
    <xdr:sp macro="" textlink="">
      <xdr:nvSpPr>
        <xdr:cNvPr id="2" name="Прямоугольник 1"/>
        <xdr:cNvSpPr/>
      </xdr:nvSpPr>
      <xdr:spPr>
        <a:xfrm>
          <a:off x="11068050" y="66675"/>
          <a:ext cx="6120000" cy="792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190498</xdr:colOff>
      <xdr:row>0</xdr:row>
      <xdr:rowOff>225238</xdr:rowOff>
    </xdr:from>
    <xdr:to>
      <xdr:col>7</xdr:col>
      <xdr:colOff>541273</xdr:colOff>
      <xdr:row>1</xdr:row>
      <xdr:rowOff>100293</xdr:rowOff>
    </xdr:to>
    <xdr:sp macro="" textlink="">
      <xdr:nvSpPr>
        <xdr:cNvPr id="3" name="Прямоугольник 2"/>
        <xdr:cNvSpPr/>
      </xdr:nvSpPr>
      <xdr:spPr>
        <a:xfrm>
          <a:off x="11220448" y="225238"/>
          <a:ext cx="1465200" cy="46560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742948</xdr:colOff>
      <xdr:row>0</xdr:row>
      <xdr:rowOff>285751</xdr:rowOff>
    </xdr:from>
    <xdr:to>
      <xdr:col>12</xdr:col>
      <xdr:colOff>446552</xdr:colOff>
      <xdr:row>1</xdr:row>
      <xdr:rowOff>66675</xdr:rowOff>
    </xdr:to>
    <xdr:sp macro="" textlink="">
      <xdr:nvSpPr>
        <xdr:cNvPr id="4" name="TextBox 3"/>
        <xdr:cNvSpPr txBox="1"/>
      </xdr:nvSpPr>
      <xdr:spPr>
        <a:xfrm>
          <a:off x="12887323" y="285751"/>
          <a:ext cx="3694579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-  Обязательное поле</a:t>
          </a:r>
          <a:r>
            <a:rPr lang="ru-RU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 для заполнения</a:t>
          </a:r>
          <a:endParaRPr lang="ru-RU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12530</xdr:colOff>
      <xdr:row>0</xdr:row>
      <xdr:rowOff>66675</xdr:rowOff>
    </xdr:from>
    <xdr:to>
      <xdr:col>14</xdr:col>
      <xdr:colOff>271853</xdr:colOff>
      <xdr:row>1</xdr:row>
      <xdr:rowOff>183935</xdr:rowOff>
    </xdr:to>
    <xdr:grpSp>
      <xdr:nvGrpSpPr>
        <xdr:cNvPr id="3" name="Группа 2"/>
        <xdr:cNvGrpSpPr/>
      </xdr:nvGrpSpPr>
      <xdr:grpSpPr>
        <a:xfrm>
          <a:off x="11061530" y="66675"/>
          <a:ext cx="6145773" cy="612560"/>
          <a:chOff x="10789227" y="0"/>
          <a:chExt cx="6112452" cy="812223"/>
        </a:xfrm>
      </xdr:grpSpPr>
      <xdr:sp macro="" textlink="">
        <xdr:nvSpPr>
          <xdr:cNvPr id="4" name="Прямоугольник 3"/>
          <xdr:cNvSpPr/>
        </xdr:nvSpPr>
        <xdr:spPr>
          <a:xfrm>
            <a:off x="10789227" y="0"/>
            <a:ext cx="6112452" cy="812223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  <xdr:sp macro="" textlink="">
        <xdr:nvSpPr>
          <xdr:cNvPr id="5" name="Прямоугольник 4"/>
          <xdr:cNvSpPr/>
        </xdr:nvSpPr>
        <xdr:spPr>
          <a:xfrm>
            <a:off x="11160701" y="206188"/>
            <a:ext cx="1591236" cy="420578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12875200" y="133350"/>
            <a:ext cx="3872957" cy="56625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-  Обязательное поле</a:t>
            </a:r>
            <a:r>
              <a:rPr lang="ru-RU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для заполнения</a:t>
            </a:r>
            <a:endParaRPr lang="ru-RU" sz="16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49612</xdr:colOff>
      <xdr:row>0</xdr:row>
      <xdr:rowOff>59646</xdr:rowOff>
    </xdr:from>
    <xdr:to>
      <xdr:col>16</xdr:col>
      <xdr:colOff>108248</xdr:colOff>
      <xdr:row>1</xdr:row>
      <xdr:rowOff>352991</xdr:rowOff>
    </xdr:to>
    <xdr:grpSp>
      <xdr:nvGrpSpPr>
        <xdr:cNvPr id="6" name="Группа 5"/>
        <xdr:cNvGrpSpPr/>
      </xdr:nvGrpSpPr>
      <xdr:grpSpPr>
        <a:xfrm>
          <a:off x="11146237" y="59646"/>
          <a:ext cx="6154636" cy="702920"/>
          <a:chOff x="10789227" y="0"/>
          <a:chExt cx="6112452" cy="812223"/>
        </a:xfrm>
      </xdr:grpSpPr>
      <xdr:sp macro="" textlink="">
        <xdr:nvSpPr>
          <xdr:cNvPr id="7" name="Прямоугольник 6"/>
          <xdr:cNvSpPr/>
        </xdr:nvSpPr>
        <xdr:spPr>
          <a:xfrm>
            <a:off x="10789227" y="0"/>
            <a:ext cx="6112452" cy="812223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  <xdr:sp macro="" textlink="">
        <xdr:nvSpPr>
          <xdr:cNvPr id="8" name="Прямоугольник 7"/>
          <xdr:cNvSpPr/>
        </xdr:nvSpPr>
        <xdr:spPr>
          <a:xfrm>
            <a:off x="11160701" y="206188"/>
            <a:ext cx="1591236" cy="420578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12875200" y="133350"/>
            <a:ext cx="3872957" cy="56625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-  Обязательное поле</a:t>
            </a:r>
            <a:r>
              <a:rPr lang="ru-RU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для заполнения</a:t>
            </a:r>
            <a:endParaRPr lang="ru-RU" sz="16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33399</xdr:colOff>
      <xdr:row>0</xdr:row>
      <xdr:rowOff>63088</xdr:rowOff>
    </xdr:from>
    <xdr:to>
      <xdr:col>11</xdr:col>
      <xdr:colOff>871354</xdr:colOff>
      <xdr:row>2</xdr:row>
      <xdr:rowOff>51633</xdr:rowOff>
    </xdr:to>
    <xdr:grpSp>
      <xdr:nvGrpSpPr>
        <xdr:cNvPr id="2" name="Группа 1"/>
        <xdr:cNvGrpSpPr/>
      </xdr:nvGrpSpPr>
      <xdr:grpSpPr>
        <a:xfrm>
          <a:off x="11958699" y="63088"/>
          <a:ext cx="6076705" cy="1017245"/>
          <a:chOff x="10789227" y="0"/>
          <a:chExt cx="6112452" cy="812223"/>
        </a:xfrm>
      </xdr:grpSpPr>
      <xdr:sp macro="" textlink="">
        <xdr:nvSpPr>
          <xdr:cNvPr id="3" name="Прямоугольник 2"/>
          <xdr:cNvSpPr/>
        </xdr:nvSpPr>
        <xdr:spPr>
          <a:xfrm>
            <a:off x="10789227" y="0"/>
            <a:ext cx="6112452" cy="812223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  <xdr:sp macro="" textlink="">
        <xdr:nvSpPr>
          <xdr:cNvPr id="4" name="Прямоугольник 3"/>
          <xdr:cNvSpPr/>
        </xdr:nvSpPr>
        <xdr:spPr>
          <a:xfrm>
            <a:off x="11160701" y="206188"/>
            <a:ext cx="1591236" cy="420578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12875200" y="133350"/>
            <a:ext cx="3872957" cy="56625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-  Обязательное поле</a:t>
            </a:r>
            <a:r>
              <a:rPr lang="ru-RU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для заполнения</a:t>
            </a:r>
            <a:endParaRPr lang="ru-RU" sz="16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55297</xdr:colOff>
      <xdr:row>0</xdr:row>
      <xdr:rowOff>72986</xdr:rowOff>
    </xdr:from>
    <xdr:to>
      <xdr:col>15</xdr:col>
      <xdr:colOff>425661</xdr:colOff>
      <xdr:row>1</xdr:row>
      <xdr:rowOff>403566</xdr:rowOff>
    </xdr:to>
    <xdr:grpSp>
      <xdr:nvGrpSpPr>
        <xdr:cNvPr id="3" name="Группа 2"/>
        <xdr:cNvGrpSpPr/>
      </xdr:nvGrpSpPr>
      <xdr:grpSpPr>
        <a:xfrm>
          <a:off x="11096014" y="72986"/>
          <a:ext cx="6176473" cy="719863"/>
          <a:chOff x="10789227" y="0"/>
          <a:chExt cx="6112452" cy="812223"/>
        </a:xfrm>
        <a:solidFill>
          <a:schemeClr val="bg1"/>
        </a:solidFill>
      </xdr:grpSpPr>
      <xdr:sp macro="" textlink="">
        <xdr:nvSpPr>
          <xdr:cNvPr id="4" name="Прямоугольник 3"/>
          <xdr:cNvSpPr/>
        </xdr:nvSpPr>
        <xdr:spPr>
          <a:xfrm>
            <a:off x="10789227" y="0"/>
            <a:ext cx="6112452" cy="812223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12875200" y="133350"/>
            <a:ext cx="3872957" cy="56625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-  Обязательное поле</a:t>
            </a:r>
            <a:r>
              <a:rPr lang="ru-RU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для заполнения</a:t>
            </a:r>
            <a:endParaRPr lang="ru-RU" sz="16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" name="Прямоугольник 4"/>
          <xdr:cNvSpPr/>
        </xdr:nvSpPr>
        <xdr:spPr>
          <a:xfrm>
            <a:off x="11160701" y="206188"/>
            <a:ext cx="1591236" cy="420578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6</xdr:col>
      <xdr:colOff>295273</xdr:colOff>
      <xdr:row>0</xdr:row>
      <xdr:rowOff>284121</xdr:rowOff>
    </xdr:from>
    <xdr:to>
      <xdr:col>8</xdr:col>
      <xdr:colOff>397791</xdr:colOff>
      <xdr:row>1</xdr:row>
      <xdr:rowOff>269101</xdr:rowOff>
    </xdr:to>
    <xdr:sp macro="" textlink="">
      <xdr:nvSpPr>
        <xdr:cNvPr id="2" name="Прямоугольник 1"/>
        <xdr:cNvSpPr/>
      </xdr:nvSpPr>
      <xdr:spPr>
        <a:xfrm>
          <a:off x="11325223" y="284121"/>
          <a:ext cx="1616993" cy="37550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123825</xdr:rowOff>
    </xdr:from>
    <xdr:to>
      <xdr:col>16</xdr:col>
      <xdr:colOff>138963</xdr:colOff>
      <xdr:row>1</xdr:row>
      <xdr:rowOff>361396</xdr:rowOff>
    </xdr:to>
    <xdr:grpSp>
      <xdr:nvGrpSpPr>
        <xdr:cNvPr id="2" name="Группа 1"/>
        <xdr:cNvGrpSpPr/>
      </xdr:nvGrpSpPr>
      <xdr:grpSpPr>
        <a:xfrm>
          <a:off x="11327296" y="123825"/>
          <a:ext cx="6229993" cy="726245"/>
          <a:chOff x="10789227" y="0"/>
          <a:chExt cx="6112452" cy="812223"/>
        </a:xfrm>
        <a:solidFill>
          <a:schemeClr val="bg1"/>
        </a:solidFill>
      </xdr:grpSpPr>
      <xdr:sp macro="" textlink="">
        <xdr:nvSpPr>
          <xdr:cNvPr id="3" name="Прямоугольник 2"/>
          <xdr:cNvSpPr/>
        </xdr:nvSpPr>
        <xdr:spPr>
          <a:xfrm>
            <a:off x="10789227" y="0"/>
            <a:ext cx="6112452" cy="812223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  <xdr:sp macro="" textlink="">
        <xdr:nvSpPr>
          <xdr:cNvPr id="4" name="TextBox 3"/>
          <xdr:cNvSpPr txBox="1"/>
        </xdr:nvSpPr>
        <xdr:spPr>
          <a:xfrm>
            <a:off x="12875200" y="133350"/>
            <a:ext cx="3872957" cy="56625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-  Обязательное поле</a:t>
            </a:r>
            <a:r>
              <a:rPr lang="ru-RU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для заполнения</a:t>
            </a:r>
            <a:endParaRPr lang="ru-RU" sz="16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" name="Прямоугольник 4"/>
          <xdr:cNvSpPr/>
        </xdr:nvSpPr>
        <xdr:spPr>
          <a:xfrm>
            <a:off x="11160701" y="206188"/>
            <a:ext cx="1591236" cy="420578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6</xdr:col>
      <xdr:colOff>344751</xdr:colOff>
      <xdr:row>0</xdr:row>
      <xdr:rowOff>354010</xdr:rowOff>
    </xdr:from>
    <xdr:to>
      <xdr:col>9</xdr:col>
      <xdr:colOff>146392</xdr:colOff>
      <xdr:row>1</xdr:row>
      <xdr:rowOff>245981</xdr:rowOff>
    </xdr:to>
    <xdr:sp macro="" textlink="">
      <xdr:nvSpPr>
        <xdr:cNvPr id="6" name="Прямоугольник 5"/>
        <xdr:cNvSpPr/>
      </xdr:nvSpPr>
      <xdr:spPr>
        <a:xfrm>
          <a:off x="11631876" y="354010"/>
          <a:ext cx="1630441" cy="37774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ru-RU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46383</xdr:colOff>
      <xdr:row>0</xdr:row>
      <xdr:rowOff>73715</xdr:rowOff>
    </xdr:from>
    <xdr:to>
      <xdr:col>16</xdr:col>
      <xdr:colOff>165922</xdr:colOff>
      <xdr:row>1</xdr:row>
      <xdr:rowOff>378895</xdr:rowOff>
    </xdr:to>
    <xdr:grpSp>
      <xdr:nvGrpSpPr>
        <xdr:cNvPr id="2" name="Группа 1"/>
        <xdr:cNvGrpSpPr/>
      </xdr:nvGrpSpPr>
      <xdr:grpSpPr>
        <a:xfrm>
          <a:off x="11219208" y="73715"/>
          <a:ext cx="6215539" cy="800480"/>
          <a:chOff x="10789227" y="0"/>
          <a:chExt cx="6112452" cy="812223"/>
        </a:xfrm>
        <a:solidFill>
          <a:schemeClr val="bg1"/>
        </a:solidFill>
      </xdr:grpSpPr>
      <xdr:sp macro="" textlink="">
        <xdr:nvSpPr>
          <xdr:cNvPr id="3" name="Прямоугольник 2"/>
          <xdr:cNvSpPr/>
        </xdr:nvSpPr>
        <xdr:spPr>
          <a:xfrm>
            <a:off x="10789227" y="0"/>
            <a:ext cx="6112452" cy="812223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  <xdr:sp macro="" textlink="">
        <xdr:nvSpPr>
          <xdr:cNvPr id="4" name="TextBox 3"/>
          <xdr:cNvSpPr txBox="1"/>
        </xdr:nvSpPr>
        <xdr:spPr>
          <a:xfrm>
            <a:off x="12875200" y="133350"/>
            <a:ext cx="3872957" cy="56625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-  Обязательное поле</a:t>
            </a:r>
            <a:r>
              <a:rPr lang="ru-RU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для заполнения</a:t>
            </a:r>
            <a:endParaRPr lang="ru-RU" sz="16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" name="Прямоугольник 4"/>
          <xdr:cNvSpPr/>
        </xdr:nvSpPr>
        <xdr:spPr>
          <a:xfrm>
            <a:off x="11160701" y="206188"/>
            <a:ext cx="1591236" cy="420578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6</xdr:col>
      <xdr:colOff>377882</xdr:colOff>
      <xdr:row>0</xdr:row>
      <xdr:rowOff>300172</xdr:rowOff>
    </xdr:from>
    <xdr:to>
      <xdr:col>9</xdr:col>
      <xdr:colOff>185125</xdr:colOff>
      <xdr:row>1</xdr:row>
      <xdr:rowOff>262927</xdr:rowOff>
    </xdr:to>
    <xdr:sp macro="" textlink="">
      <xdr:nvSpPr>
        <xdr:cNvPr id="6" name="Прямоугольник 5"/>
        <xdr:cNvSpPr/>
      </xdr:nvSpPr>
      <xdr:spPr>
        <a:xfrm>
          <a:off x="11112557" y="300172"/>
          <a:ext cx="1636043" cy="45805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MLW"/>
      <sheetName val="SOI"/>
      <sheetName val="SIM"/>
      <sheetName val="P2P"/>
      <sheetName val="LST"/>
      <sheetName val="OTH"/>
      <sheetName val="связки"/>
      <sheetName val="Лист19"/>
      <sheetName val="Лист20"/>
      <sheetName val="Временный регламент обмена инфо"/>
    </sheetNames>
    <sheetDataSet>
      <sheetData sheetId="0"/>
      <sheetData sheetId="1">
        <row r="2">
          <cell r="E2" t="str">
            <v>Центральный федеративный округ</v>
          </cell>
        </row>
      </sheetData>
      <sheetData sheetId="2"/>
      <sheetData sheetId="3"/>
      <sheetData sheetId="4"/>
      <sheetData sheetId="5"/>
      <sheetData sheetId="6"/>
      <sheetData sheetId="7">
        <row r="11">
          <cell r="B11" t="str">
            <v>Звонок с мобильного телефонного номера</v>
          </cell>
        </row>
      </sheetData>
      <sheetData sheetId="8"/>
      <sheetData sheetId="9">
        <row r="1">
          <cell r="B1" t="str">
            <v>Алтайский край</v>
          </cell>
        </row>
      </sheetData>
      <sheetData sheetId="10" refreshError="1"/>
    </sheetDataSet>
  </externalBook>
</externalLink>
</file>

<file path=xl/tables/table1.xml><?xml version="1.0" encoding="utf-8"?>
<table xmlns="http://schemas.openxmlformats.org/spreadsheetml/2006/main" id="1" name="Центральный_федеративный_округ" displayName="Центральный_федеративный_округ" ref="A232:A250" totalsRowShown="0">
  <autoFilter ref="A232:A250"/>
  <tableColumns count="1">
    <tableColumn id="1" name="Центральный федеративный округ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Таблица32" displayName="Таблица32" ref="B1:B84" totalsRowShown="0">
  <autoFilter ref="B1:B84"/>
  <tableColumns count="1">
    <tableColumn id="1" name="регионы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id="2" name="Северо_Западный_федеральный_округ" displayName="Северо_Западный_федеральный_округ" ref="C232:C242" totalsRowShown="0">
  <autoFilter ref="C232:C242"/>
  <tableColumns count="1">
    <tableColumn id="1" name="Северо-Западный федеральный округ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Приволжский_федеральный_округ" displayName="Приволжский_федеральный_округ" ref="E232:E246" totalsRowShown="0">
  <autoFilter ref="E232:E246"/>
  <tableColumns count="1">
    <tableColumn id="1" name="Приволжский федеральный округ"/>
  </tableColumns>
  <tableStyleInfo name="TableStyleLight3" showFirstColumn="0" showLastColumn="0" showRowStripes="1" showColumnStripes="0"/>
</table>
</file>

<file path=xl/tables/table4.xml><?xml version="1.0" encoding="utf-8"?>
<table xmlns="http://schemas.openxmlformats.org/spreadsheetml/2006/main" id="4" name="Уральский_федеральный_округ" displayName="Уральский_федеральный_округ" ref="H232:H236" totalsRowShown="0">
  <autoFilter ref="H232:H236"/>
  <tableColumns count="1">
    <tableColumn id="1" name="Уральский федеральный округ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id="5" name="Сибироский_федеральный_округ" displayName="Сибироский_федеральный_округ" ref="J232:J244" totalsRowShown="0">
  <autoFilter ref="J232:J244"/>
  <tableColumns count="1">
    <tableColumn id="1" name="Сибироский федеральный округ"/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id="6" name="Дальневосточный_федеральный_округ" displayName="Дальневосточный_федеральный_округ" ref="L232:L241" totalsRowShown="0">
  <autoFilter ref="L232:L241"/>
  <tableColumns count="1">
    <tableColumn id="1" name="Дальневосточный федеральный округ"/>
  </tableColumns>
  <tableStyleInfo name="TableStyleLight6" showFirstColumn="0" showLastColumn="0" showRowStripes="1" showColumnStripes="0"/>
</table>
</file>

<file path=xl/tables/table7.xml><?xml version="1.0" encoding="utf-8"?>
<table xmlns="http://schemas.openxmlformats.org/spreadsheetml/2006/main" id="7" name="Северо_Кавказский_федеральный_округ" displayName="Северо_Кавказский_федеральный_округ" ref="N232:N239" totalsRowShown="0">
  <autoFilter ref="N232:N239"/>
  <tableColumns count="1">
    <tableColumn id="1" name="Северо-Кавказский федеральный округ"/>
  </tableColumns>
  <tableStyleInfo name="TableStyleLight7" showFirstColumn="0" showLastColumn="0" showRowStripes="1" showColumnStripes="0"/>
</table>
</file>

<file path=xl/tables/table8.xml><?xml version="1.0" encoding="utf-8"?>
<table xmlns="http://schemas.openxmlformats.org/spreadsheetml/2006/main" id="8" name="Южный_федеральный_округ" displayName="Южный_федеральный_округ" ref="P232:P240" totalsRowShown="0">
  <autoFilter ref="P232:P240"/>
  <tableColumns count="1">
    <tableColumn id="1" name="Южный федеральный  округ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id="9" name="Таблица31" displayName="Таблица31" ref="A1:A84" totalsRowShown="0">
  <autoFilter ref="A1:A84"/>
  <tableColumns count="1">
    <tableColumn id="1" name="Круга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81"/>
  <sheetViews>
    <sheetView showWhiteSpace="0" view="pageBreakPreview" topLeftCell="A20" zoomScale="70" zoomScaleNormal="115" zoomScaleSheetLayoutView="70" zoomScalePageLayoutView="40" workbookViewId="0">
      <selection activeCell="T56" sqref="T56"/>
    </sheetView>
  </sheetViews>
  <sheetFormatPr defaultRowHeight="15" x14ac:dyDescent="0.25"/>
  <cols>
    <col min="1" max="13" width="9.140625" style="17"/>
    <col min="14" max="14" width="7.7109375" style="17" customWidth="1"/>
    <col min="15" max="15" width="5" style="17" customWidth="1"/>
    <col min="16" max="16" width="7.140625" style="17" customWidth="1"/>
    <col min="17" max="17" width="9.140625" style="17"/>
    <col min="18" max="18" width="2.5703125" style="17" customWidth="1"/>
    <col min="19" max="16384" width="9.140625" style="17"/>
  </cols>
  <sheetData>
    <row r="3" spans="1:18" ht="58.5" customHeight="1" x14ac:dyDescent="0.25"/>
    <row r="4" spans="1:18" ht="29.25" customHeight="1" x14ac:dyDescent="0.25"/>
    <row r="5" spans="1:18" ht="29.25" customHeight="1" x14ac:dyDescent="0.25"/>
    <row r="7" spans="1:18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8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/>
      <c r="P21" s="18"/>
      <c r="Q21" s="18"/>
      <c r="R21" s="18"/>
    </row>
    <row r="22" spans="1:18" x14ac:dyDescent="0.25">
      <c r="A22" s="18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/>
      <c r="P22" s="18"/>
      <c r="Q22" s="18"/>
      <c r="R22" s="18"/>
    </row>
    <row r="23" spans="1:18" ht="27" customHeight="1" x14ac:dyDescent="0.25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8"/>
    </row>
    <row r="24" spans="1:18" x14ac:dyDescent="0.25">
      <c r="A24" s="18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/>
      <c r="P24" s="18"/>
      <c r="Q24" s="18"/>
      <c r="R24" s="18"/>
    </row>
    <row r="25" spans="1:18" x14ac:dyDescent="0.25">
      <c r="A25" s="18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  <c r="P25" s="18"/>
      <c r="Q25" s="18"/>
      <c r="R25" s="18"/>
    </row>
    <row r="26" spans="1:18" x14ac:dyDescent="0.25">
      <c r="A26" s="18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/>
      <c r="P26" s="18"/>
      <c r="Q26" s="18"/>
      <c r="R26" s="18"/>
    </row>
    <row r="27" spans="1:18" x14ac:dyDescent="0.25">
      <c r="A27" s="18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/>
      <c r="P27" s="18"/>
      <c r="Q27" s="18"/>
      <c r="R27" s="18"/>
    </row>
    <row r="28" spans="1:18" x14ac:dyDescent="0.25">
      <c r="A28" s="18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/>
      <c r="P28" s="18"/>
      <c r="Q28" s="18"/>
      <c r="R28" s="18"/>
    </row>
    <row r="29" spans="1:18" x14ac:dyDescent="0.25">
      <c r="A29" s="18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/>
      <c r="P29" s="18"/>
      <c r="Q29" s="18"/>
      <c r="R29" s="18"/>
    </row>
    <row r="30" spans="1:18" x14ac:dyDescent="0.25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8"/>
      <c r="P30" s="18"/>
      <c r="Q30" s="18"/>
      <c r="R30" s="18"/>
    </row>
    <row r="31" spans="1:18" x14ac:dyDescent="0.25">
      <c r="A31" s="1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8"/>
      <c r="P31" s="18"/>
      <c r="Q31" s="18"/>
      <c r="R31" s="18"/>
    </row>
    <row r="32" spans="1:18" x14ac:dyDescent="0.25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8"/>
      <c r="P32" s="18"/>
      <c r="Q32" s="18"/>
      <c r="R32" s="18"/>
    </row>
    <row r="33" spans="1:18" x14ac:dyDescent="0.25">
      <c r="A33" s="18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8"/>
      <c r="P33" s="18"/>
      <c r="Q33" s="18"/>
      <c r="R33" s="18"/>
    </row>
    <row r="34" spans="1:18" x14ac:dyDescent="0.25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8"/>
      <c r="P34" s="18"/>
      <c r="Q34" s="18"/>
      <c r="R34" s="18"/>
    </row>
    <row r="35" spans="1:18" x14ac:dyDescent="0.25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8"/>
      <c r="P35" s="18"/>
      <c r="Q35" s="18"/>
      <c r="R35" s="18"/>
    </row>
    <row r="36" spans="1:18" x14ac:dyDescent="0.25">
      <c r="A36" s="18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8"/>
      <c r="P36" s="18"/>
      <c r="Q36" s="18"/>
      <c r="R36" s="18"/>
    </row>
    <row r="37" spans="1:18" x14ac:dyDescent="0.25">
      <c r="A37" s="18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8"/>
      <c r="P37" s="18"/>
      <c r="Q37" s="18"/>
      <c r="R37" s="18"/>
    </row>
    <row r="38" spans="1:18" x14ac:dyDescent="0.25">
      <c r="A38" s="18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8"/>
      <c r="P38" s="18"/>
      <c r="Q38" s="18"/>
      <c r="R38" s="18"/>
    </row>
    <row r="39" spans="1:18" x14ac:dyDescent="0.25">
      <c r="A39" s="18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8"/>
      <c r="P39" s="18"/>
      <c r="Q39" s="18"/>
      <c r="R39" s="18"/>
    </row>
    <row r="40" spans="1:18" x14ac:dyDescent="0.25">
      <c r="A40" s="18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8"/>
      <c r="P40" s="18"/>
      <c r="Q40" s="18"/>
      <c r="R40" s="18"/>
    </row>
    <row r="41" spans="1:18" x14ac:dyDescent="0.25">
      <c r="A41" s="18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8"/>
      <c r="P41" s="18"/>
      <c r="Q41" s="18"/>
      <c r="R41" s="18"/>
    </row>
    <row r="42" spans="1:18" x14ac:dyDescent="0.25">
      <c r="A42" s="18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8"/>
      <c r="P42" s="18"/>
      <c r="Q42" s="18"/>
      <c r="R42" s="18"/>
    </row>
    <row r="43" spans="1:18" x14ac:dyDescent="0.25">
      <c r="A43" s="18"/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8"/>
      <c r="P43" s="18"/>
      <c r="Q43" s="18"/>
      <c r="R43" s="18"/>
    </row>
    <row r="44" spans="1:18" x14ac:dyDescent="0.25">
      <c r="A44" s="18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8"/>
      <c r="P44" s="18"/>
      <c r="Q44" s="18"/>
      <c r="R44" s="18"/>
    </row>
    <row r="45" spans="1:18" x14ac:dyDescent="0.25">
      <c r="A45" s="18"/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8"/>
      <c r="P45" s="18"/>
      <c r="Q45" s="18"/>
      <c r="R45" s="18"/>
    </row>
    <row r="46" spans="1:18" x14ac:dyDescent="0.25">
      <c r="A46" s="18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8"/>
      <c r="P46" s="18"/>
      <c r="Q46" s="18"/>
      <c r="R46" s="18"/>
    </row>
    <row r="47" spans="1:18" x14ac:dyDescent="0.25">
      <c r="A47" s="18"/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8"/>
      <c r="P47" s="18"/>
      <c r="Q47" s="18"/>
      <c r="R47" s="18"/>
    </row>
    <row r="48" spans="1:18" x14ac:dyDescent="0.25">
      <c r="A48" s="18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8"/>
      <c r="P48" s="18"/>
      <c r="Q48" s="18"/>
      <c r="R48" s="18"/>
    </row>
    <row r="49" spans="1:18" x14ac:dyDescent="0.25">
      <c r="A49" s="18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8"/>
      <c r="P49" s="18"/>
      <c r="Q49" s="18"/>
      <c r="R49" s="18"/>
    </row>
    <row r="50" spans="1:18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8"/>
      <c r="P50" s="18"/>
      <c r="Q50" s="18"/>
      <c r="R50" s="18"/>
    </row>
    <row r="51" spans="1:18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8"/>
      <c r="P51" s="18"/>
      <c r="Q51" s="18"/>
      <c r="R51" s="18"/>
    </row>
    <row r="52" spans="1:18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8"/>
      <c r="P52" s="18"/>
      <c r="Q52" s="18"/>
      <c r="R52" s="18"/>
    </row>
    <row r="53" spans="1:18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8"/>
      <c r="P53" s="18"/>
      <c r="Q53" s="18"/>
      <c r="R53" s="18"/>
    </row>
    <row r="54" spans="1:18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8"/>
      <c r="P54" s="18"/>
      <c r="Q54" s="18"/>
      <c r="R54" s="18"/>
    </row>
    <row r="69" spans="1:18" ht="12.75" customHeight="1" x14ac:dyDescent="0.25"/>
    <row r="70" spans="1:18" hidden="1" x14ac:dyDescent="0.25"/>
    <row r="71" spans="1:18" ht="9.75" customHeight="1" x14ac:dyDescent="0.25"/>
    <row r="72" spans="1:18" hidden="1" x14ac:dyDescent="0.25">
      <c r="A72" s="18"/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8"/>
      <c r="P72" s="18"/>
      <c r="Q72" s="18"/>
      <c r="R72" s="18"/>
    </row>
    <row r="73" spans="1:18" hidden="1" x14ac:dyDescent="0.25">
      <c r="A73" s="18"/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8"/>
      <c r="P73" s="18"/>
      <c r="Q73" s="18"/>
      <c r="R73" s="18"/>
    </row>
    <row r="74" spans="1:18" ht="2.25" hidden="1" customHeight="1" x14ac:dyDescent="0.25">
      <c r="A74" s="18"/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8"/>
      <c r="P74" s="18"/>
      <c r="Q74" s="18"/>
      <c r="R74" s="18"/>
    </row>
    <row r="75" spans="1:18" hidden="1" x14ac:dyDescent="0.25">
      <c r="A75" s="18"/>
      <c r="B75" s="18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8"/>
      <c r="P75" s="18"/>
      <c r="Q75" s="18"/>
      <c r="R75" s="18"/>
    </row>
    <row r="76" spans="1:18" hidden="1" x14ac:dyDescent="0.25">
      <c r="A76" s="18"/>
      <c r="B76" s="18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8"/>
      <c r="P76" s="18"/>
      <c r="Q76" s="18"/>
      <c r="R76" s="18"/>
    </row>
    <row r="77" spans="1:18" hidden="1" x14ac:dyDescent="0.25">
      <c r="A77" s="18"/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8"/>
      <c r="P77" s="18"/>
      <c r="Q77" s="18"/>
      <c r="R77" s="18"/>
    </row>
    <row r="78" spans="1:18" ht="6" hidden="1" customHeight="1" x14ac:dyDescent="0.25">
      <c r="A78" s="18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8"/>
      <c r="P78" s="18"/>
      <c r="Q78" s="18"/>
      <c r="R78" s="18"/>
    </row>
    <row r="79" spans="1:18" hidden="1" x14ac:dyDescent="0.25">
      <c r="A79" s="18"/>
      <c r="B79" s="18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8"/>
      <c r="P79" s="18"/>
      <c r="Q79" s="18"/>
      <c r="R79" s="18"/>
    </row>
    <row r="80" spans="1:18" hidden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hidden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</sheetData>
  <pageMargins left="0.7" right="0.7" top="0.75" bottom="0.75" header="0.3" footer="0.3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4"/>
  <sheetViews>
    <sheetView view="pageBreakPreview" topLeftCell="A7" zoomScale="115" zoomScaleNormal="100" zoomScaleSheetLayoutView="115" workbookViewId="0">
      <selection activeCell="C13" sqref="C13"/>
    </sheetView>
  </sheetViews>
  <sheetFormatPr defaultRowHeight="15" x14ac:dyDescent="0.25"/>
  <cols>
    <col min="1" max="1" width="9.28515625" customWidth="1"/>
    <col min="2" max="2" width="38" customWidth="1"/>
    <col min="3" max="6" width="40.7109375" customWidth="1"/>
  </cols>
  <sheetData>
    <row r="1" spans="1:6" ht="34.5" customHeight="1" x14ac:dyDescent="0.25">
      <c r="A1" s="124" t="s">
        <v>334</v>
      </c>
      <c r="B1" s="125"/>
      <c r="C1" s="24"/>
      <c r="D1" s="24"/>
      <c r="E1" s="61"/>
      <c r="F1" s="58"/>
    </row>
    <row r="2" spans="1:6" ht="34.5" customHeight="1" x14ac:dyDescent="0.25">
      <c r="A2" s="126" t="s">
        <v>335</v>
      </c>
      <c r="B2" s="127"/>
      <c r="C2" s="25"/>
      <c r="D2" s="25"/>
      <c r="E2" s="62"/>
      <c r="F2" s="53"/>
    </row>
    <row r="3" spans="1:6" ht="24.95" customHeight="1" x14ac:dyDescent="0.25">
      <c r="A3" s="86" t="s">
        <v>0</v>
      </c>
      <c r="B3" s="124"/>
      <c r="C3" s="24"/>
      <c r="D3" s="24"/>
      <c r="E3" s="24"/>
    </row>
    <row r="4" spans="1:6" ht="24.95" customHeight="1" x14ac:dyDescent="0.25">
      <c r="A4" s="97" t="s">
        <v>1</v>
      </c>
      <c r="B4" s="126"/>
      <c r="C4" s="30"/>
      <c r="D4" s="25"/>
      <c r="E4" s="25"/>
    </row>
    <row r="5" spans="1:6" ht="24.95" customHeight="1" x14ac:dyDescent="0.25">
      <c r="A5" s="97"/>
      <c r="B5" s="126"/>
      <c r="C5" s="24"/>
      <c r="D5" s="24"/>
      <c r="E5" s="24"/>
    </row>
    <row r="6" spans="1:6" ht="24.95" customHeight="1" x14ac:dyDescent="0.25">
      <c r="A6" s="97"/>
      <c r="B6" s="126"/>
      <c r="C6" s="25" t="str">
        <f>IF(C5="","", VLOOKUP(C5,Лист20!B1:C82,2))</f>
        <v/>
      </c>
      <c r="D6" s="25" t="str">
        <f>IF(D5="","", VLOOKUP(D5,Лист20!B1:C82,2))</f>
        <v/>
      </c>
      <c r="E6" s="25" t="str">
        <f>IF(E5="","", VLOOKUP(E5,Лист20!B1:C82,2))</f>
        <v/>
      </c>
    </row>
    <row r="7" spans="1:6" ht="35.1" customHeight="1" x14ac:dyDescent="0.25">
      <c r="A7" s="86" t="s">
        <v>207</v>
      </c>
      <c r="B7" s="124"/>
      <c r="C7" s="24"/>
      <c r="D7" s="24"/>
      <c r="E7" s="24"/>
    </row>
    <row r="8" spans="1:6" ht="35.1" customHeight="1" x14ac:dyDescent="0.25">
      <c r="A8" s="97" t="s">
        <v>2</v>
      </c>
      <c r="B8" s="126"/>
      <c r="C8" s="30"/>
      <c r="D8" s="25"/>
      <c r="E8" s="25"/>
    </row>
    <row r="9" spans="1:6" ht="24.95" customHeight="1" x14ac:dyDescent="0.25">
      <c r="A9" s="97"/>
      <c r="B9" s="126"/>
      <c r="C9" s="26" t="s">
        <v>307</v>
      </c>
      <c r="D9" s="24"/>
      <c r="E9" s="24"/>
    </row>
    <row r="10" spans="1:6" ht="24.95" customHeight="1" x14ac:dyDescent="0.25">
      <c r="A10" s="96" t="s">
        <v>4</v>
      </c>
      <c r="B10" s="130"/>
      <c r="C10" s="80"/>
      <c r="D10" s="80"/>
      <c r="E10" s="80"/>
    </row>
    <row r="11" spans="1:6" ht="24.95" customHeight="1" thickBot="1" x14ac:dyDescent="0.3">
      <c r="A11" s="85" t="s">
        <v>5</v>
      </c>
      <c r="B11" s="128"/>
      <c r="C11" s="83"/>
      <c r="D11" s="83"/>
      <c r="E11" s="83"/>
    </row>
    <row r="12" spans="1:6" ht="140.1" customHeight="1" x14ac:dyDescent="0.25">
      <c r="A12" s="55" t="s">
        <v>6</v>
      </c>
      <c r="B12" s="84" t="s">
        <v>337</v>
      </c>
      <c r="C12" s="82"/>
      <c r="D12" s="82"/>
      <c r="E12" s="82"/>
    </row>
    <row r="13" spans="1:6" ht="24.95" customHeight="1" x14ac:dyDescent="0.25"/>
    <row r="14" spans="1:6" ht="24.95" customHeight="1" x14ac:dyDescent="0.25"/>
    <row r="15" spans="1:6" ht="80.099999999999994" customHeight="1" x14ac:dyDescent="0.25"/>
    <row r="16" spans="1:6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35.1" customHeight="1" x14ac:dyDescent="0.25"/>
    <row r="21" ht="24.95" customHeight="1" x14ac:dyDescent="0.25"/>
    <row r="22" ht="35.1" customHeight="1" x14ac:dyDescent="0.25"/>
    <row r="23" ht="24.95" customHeight="1" x14ac:dyDescent="0.25"/>
    <row r="24" ht="222" customHeight="1" x14ac:dyDescent="0.25"/>
  </sheetData>
  <mergeCells count="8">
    <mergeCell ref="A1:B1"/>
    <mergeCell ref="A2:B2"/>
    <mergeCell ref="A11:B11"/>
    <mergeCell ref="A3:B3"/>
    <mergeCell ref="A4:B6"/>
    <mergeCell ref="A7:B7"/>
    <mergeCell ref="A8:B9"/>
    <mergeCell ref="A10:B10"/>
  </mergeCells>
  <conditionalFormatting sqref="C3:C5 C8 C10:C12">
    <cfRule type="containsBlanks" dxfId="14" priority="3">
      <formula>LEN(TRIM(C3))=0</formula>
    </cfRule>
  </conditionalFormatting>
  <conditionalFormatting sqref="C1:C2">
    <cfRule type="containsBlanks" dxfId="13" priority="2">
      <formula>LEN(TRIM(C1))=0</formula>
    </cfRule>
  </conditionalFormatting>
  <conditionalFormatting sqref="C7">
    <cfRule type="containsBlanks" dxfId="12" priority="1">
      <formula>LEN(TRIM(C7))=0</formula>
    </cfRule>
  </conditionalFormatting>
  <dataValidations count="1">
    <dataValidation type="list" allowBlank="1" showInputMessage="1" showErrorMessage="1" sqref="C5:E5">
      <formula1>другие_инт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связки!$B$185:$B$192</xm:f>
          </x14:formula1>
          <xm:sqref>C4:E4</xm:sqref>
        </x14:dataValidation>
        <x14:dataValidation type="list" allowBlank="1" showInputMessage="1" showErrorMessage="1">
          <x14:formula1>
            <xm:f>связки!$B$28:$B$29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6"/>
  <sheetViews>
    <sheetView topLeftCell="B34" zoomScaleNormal="100" workbookViewId="0">
      <selection activeCell="D50" sqref="D50"/>
    </sheetView>
  </sheetViews>
  <sheetFormatPr defaultRowHeight="15" x14ac:dyDescent="0.25"/>
  <cols>
    <col min="1" max="1" width="33.28515625" customWidth="1"/>
    <col min="2" max="2" width="31" customWidth="1"/>
    <col min="3" max="3" width="47.28515625" customWidth="1"/>
    <col min="5" max="5" width="32.42578125" customWidth="1"/>
    <col min="6" max="6" width="25.42578125" customWidth="1"/>
    <col min="8" max="8" width="29.85546875" customWidth="1"/>
    <col min="9" max="9" width="23.7109375" customWidth="1"/>
    <col min="10" max="10" width="30.85546875" customWidth="1"/>
    <col min="11" max="11" width="15.42578125" customWidth="1"/>
    <col min="12" max="12" width="36.28515625" customWidth="1"/>
    <col min="14" max="14" width="37.28515625" customWidth="1"/>
    <col min="16" max="16" width="27.28515625" customWidth="1"/>
  </cols>
  <sheetData>
    <row r="1" spans="1:21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8.75" x14ac:dyDescent="0.3">
      <c r="A3" s="6"/>
      <c r="B3" s="6" t="s">
        <v>30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8.75" x14ac:dyDescent="0.3">
      <c r="A4" s="6"/>
      <c r="B4" s="6" t="s">
        <v>33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8.75" x14ac:dyDescent="0.3">
      <c r="A5" s="6"/>
      <c r="B5" s="6" t="s">
        <v>34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8.75" x14ac:dyDescent="0.3">
      <c r="A6" s="6"/>
      <c r="B6" s="6" t="s">
        <v>35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8.75" x14ac:dyDescent="0.3">
      <c r="A7" s="6"/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8.75" x14ac:dyDescent="0.3">
      <c r="A8" s="6"/>
      <c r="B8" s="6" t="s">
        <v>37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18.75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8.75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18.75" x14ac:dyDescent="0.3">
      <c r="A11" s="6"/>
      <c r="B11" s="6" t="s">
        <v>33</v>
      </c>
      <c r="C11" s="6" t="s">
        <v>38</v>
      </c>
      <c r="D11" s="6"/>
      <c r="E11" s="6" t="s">
        <v>33</v>
      </c>
      <c r="F11" s="6" t="s">
        <v>39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8.75" x14ac:dyDescent="0.3">
      <c r="A12" s="6"/>
      <c r="B12" s="6" t="s">
        <v>34</v>
      </c>
      <c r="C12" s="6" t="s">
        <v>40</v>
      </c>
      <c r="D12" s="6"/>
      <c r="E12" s="6" t="s">
        <v>34</v>
      </c>
      <c r="F12" s="6" t="s">
        <v>39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18.75" x14ac:dyDescent="0.3">
      <c r="A13" s="6"/>
      <c r="B13" s="6" t="s">
        <v>35</v>
      </c>
      <c r="C13" s="6" t="s">
        <v>41</v>
      </c>
      <c r="D13" s="6"/>
      <c r="E13" s="6" t="s">
        <v>35</v>
      </c>
      <c r="F13" s="6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8.75" x14ac:dyDescent="0.3">
      <c r="A14" s="6"/>
      <c r="B14" s="6" t="s">
        <v>36</v>
      </c>
      <c r="C14" s="6" t="s">
        <v>43</v>
      </c>
      <c r="D14" s="6"/>
      <c r="E14" s="6" t="s">
        <v>36</v>
      </c>
      <c r="F14" s="6" t="s">
        <v>42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8.75" x14ac:dyDescent="0.3">
      <c r="A15" s="6"/>
      <c r="B15" s="6" t="s">
        <v>37</v>
      </c>
      <c r="C15" s="6" t="s">
        <v>44</v>
      </c>
      <c r="D15" s="6"/>
      <c r="E15" s="6" t="s">
        <v>37</v>
      </c>
      <c r="F15" s="6" t="s">
        <v>42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8.75" x14ac:dyDescent="0.3">
      <c r="A16" s="6"/>
      <c r="B16" s="6" t="s">
        <v>30</v>
      </c>
      <c r="C16" s="6" t="s">
        <v>45</v>
      </c>
      <c r="D16" s="6"/>
      <c r="E16" s="6" t="s">
        <v>30</v>
      </c>
      <c r="F16" s="16" t="s">
        <v>46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8.75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8.75" x14ac:dyDescent="0.3">
      <c r="A18" s="6"/>
      <c r="B18" s="6" t="s">
        <v>33</v>
      </c>
      <c r="C18" s="6" t="s">
        <v>38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8.75" x14ac:dyDescent="0.3">
      <c r="A19" s="6"/>
      <c r="B19" s="6" t="s">
        <v>34</v>
      </c>
      <c r="C19" s="6" t="s">
        <v>40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8.75" x14ac:dyDescent="0.3">
      <c r="A20" s="6"/>
      <c r="B20" s="6" t="s">
        <v>35</v>
      </c>
      <c r="C20" s="6" t="s">
        <v>41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8.75" x14ac:dyDescent="0.3">
      <c r="A21" s="6"/>
      <c r="B21" s="6" t="s">
        <v>36</v>
      </c>
      <c r="C21" s="6" t="s">
        <v>43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8.75" x14ac:dyDescent="0.3">
      <c r="A22" s="6"/>
      <c r="B22" s="6" t="s">
        <v>37</v>
      </c>
      <c r="C22" s="6" t="s">
        <v>44</v>
      </c>
      <c r="D22" s="6"/>
      <c r="E22" s="6"/>
      <c r="F22" s="6"/>
      <c r="G22" s="6"/>
      <c r="H22" s="6"/>
      <c r="I22" s="6"/>
      <c r="J22" s="6"/>
      <c r="K22" s="6"/>
      <c r="L22" s="6" t="s">
        <v>47</v>
      </c>
      <c r="M22" s="6"/>
      <c r="N22" s="7" t="s">
        <v>13</v>
      </c>
      <c r="O22" s="6"/>
      <c r="P22" s="6"/>
      <c r="Q22" s="6"/>
      <c r="R22" s="6"/>
      <c r="S22" s="6"/>
      <c r="T22" s="6"/>
      <c r="U22" s="6"/>
    </row>
    <row r="23" spans="1:21" ht="37.5" x14ac:dyDescent="0.3">
      <c r="A23" s="6"/>
      <c r="B23" s="6" t="s">
        <v>30</v>
      </c>
      <c r="C23" s="6" t="s">
        <v>45</v>
      </c>
      <c r="D23" s="6"/>
      <c r="E23" s="6"/>
      <c r="F23" s="6"/>
      <c r="G23" s="6"/>
      <c r="H23" s="6"/>
      <c r="I23" s="6"/>
      <c r="J23" s="6"/>
      <c r="K23" s="6"/>
      <c r="L23" s="6" t="s">
        <v>48</v>
      </c>
      <c r="M23" s="6"/>
      <c r="N23" s="7" t="s">
        <v>14</v>
      </c>
      <c r="O23" s="6"/>
      <c r="P23" s="6"/>
      <c r="Q23" s="6"/>
      <c r="R23" s="6"/>
      <c r="S23" s="6"/>
      <c r="T23" s="6"/>
      <c r="U23" s="6"/>
    </row>
    <row r="24" spans="1:21" ht="75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 t="s">
        <v>12</v>
      </c>
      <c r="L24" s="6" t="s">
        <v>49</v>
      </c>
      <c r="M24" s="6"/>
      <c r="N24" s="8" t="s">
        <v>15</v>
      </c>
      <c r="O24" s="6"/>
      <c r="P24" s="6"/>
      <c r="Q24" s="6"/>
      <c r="R24" s="6"/>
      <c r="S24" s="6"/>
      <c r="T24" s="6"/>
      <c r="U24" s="6"/>
    </row>
    <row r="25" spans="1:21" ht="18.75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 t="s">
        <v>17</v>
      </c>
      <c r="L25" s="6"/>
      <c r="M25" s="6"/>
      <c r="N25" s="7"/>
      <c r="O25" s="6"/>
      <c r="P25" s="6"/>
      <c r="Q25" s="6"/>
      <c r="R25" s="6"/>
      <c r="S25" s="6"/>
      <c r="T25" s="6"/>
      <c r="U25" s="6"/>
    </row>
    <row r="26" spans="1:21" ht="18.75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 t="s">
        <v>20</v>
      </c>
      <c r="L26" s="6"/>
      <c r="M26" s="6"/>
      <c r="N26" s="7"/>
      <c r="O26" s="6"/>
      <c r="P26" s="6"/>
      <c r="Q26" s="6"/>
      <c r="R26" s="6"/>
      <c r="S26" s="6"/>
      <c r="T26" s="6"/>
      <c r="U26" s="6"/>
    </row>
    <row r="27" spans="1:21" ht="18.75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 t="s">
        <v>22</v>
      </c>
      <c r="L27" s="6"/>
      <c r="M27" s="6"/>
      <c r="N27" s="7"/>
      <c r="O27" s="6"/>
      <c r="P27" s="6"/>
      <c r="Q27" s="6"/>
      <c r="R27" s="6"/>
      <c r="S27" s="6"/>
      <c r="T27" s="6"/>
      <c r="U27" s="6"/>
    </row>
    <row r="28" spans="1:21" ht="75" x14ac:dyDescent="0.3">
      <c r="A28" s="6"/>
      <c r="B28" s="8" t="s">
        <v>28</v>
      </c>
      <c r="C28" s="9" t="s">
        <v>50</v>
      </c>
      <c r="D28" s="6"/>
      <c r="E28" s="6"/>
      <c r="F28" s="6"/>
      <c r="G28" s="6"/>
      <c r="H28" s="6"/>
      <c r="I28" s="6"/>
      <c r="J28" s="6"/>
      <c r="K28" s="6" t="s">
        <v>25</v>
      </c>
      <c r="L28" s="6"/>
      <c r="M28" s="6"/>
      <c r="N28" s="10" t="s">
        <v>14</v>
      </c>
      <c r="O28" s="6" t="s">
        <v>48</v>
      </c>
      <c r="P28" s="6"/>
      <c r="Q28" s="6"/>
      <c r="R28" s="6"/>
      <c r="S28" s="6"/>
      <c r="T28" s="6"/>
      <c r="U28" s="6"/>
    </row>
    <row r="29" spans="1:21" ht="18.75" x14ac:dyDescent="0.3">
      <c r="A29" s="6"/>
      <c r="B29" s="8" t="s">
        <v>3</v>
      </c>
      <c r="C29" s="9" t="s">
        <v>51</v>
      </c>
      <c r="D29" s="6"/>
      <c r="E29" s="6"/>
      <c r="F29" s="6"/>
      <c r="G29" s="6"/>
      <c r="H29" s="6"/>
      <c r="I29" s="6"/>
      <c r="J29" s="6"/>
      <c r="K29" s="6" t="s">
        <v>27</v>
      </c>
      <c r="L29" s="6"/>
      <c r="M29" s="6"/>
      <c r="N29" s="10" t="s">
        <v>13</v>
      </c>
      <c r="O29" s="6" t="s">
        <v>47</v>
      </c>
      <c r="P29" s="6"/>
      <c r="Q29" s="6"/>
      <c r="R29" s="6"/>
      <c r="S29" s="6"/>
      <c r="T29" s="6"/>
      <c r="U29" s="6"/>
    </row>
    <row r="30" spans="1:21" ht="75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1" t="s">
        <v>15</v>
      </c>
      <c r="O30" s="6" t="s">
        <v>49</v>
      </c>
      <c r="P30" s="6"/>
      <c r="Q30" s="6"/>
      <c r="R30" s="6"/>
      <c r="S30" s="6"/>
      <c r="T30" s="6"/>
      <c r="U30" s="6"/>
    </row>
    <row r="31" spans="1:21" ht="75" x14ac:dyDescent="0.3">
      <c r="A31" s="6"/>
      <c r="B31" s="8" t="s">
        <v>28</v>
      </c>
      <c r="C31" s="9" t="s">
        <v>50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6"/>
      <c r="P31" s="6"/>
      <c r="Q31" s="6"/>
      <c r="R31" s="6"/>
      <c r="S31" s="6"/>
      <c r="T31" s="6"/>
      <c r="U31" s="6"/>
    </row>
    <row r="32" spans="1:21" ht="18.75" x14ac:dyDescent="0.3">
      <c r="A32" s="6"/>
      <c r="B32" s="8" t="s">
        <v>3</v>
      </c>
      <c r="C32" s="9" t="s">
        <v>51</v>
      </c>
      <c r="D32" s="6"/>
      <c r="E32" s="6"/>
      <c r="F32" s="6"/>
      <c r="G32" s="6"/>
      <c r="H32" s="6"/>
      <c r="I32" s="6"/>
      <c r="J32" s="6"/>
      <c r="K32" s="6"/>
      <c r="L32" s="6" t="s">
        <v>52</v>
      </c>
      <c r="M32" s="6"/>
      <c r="N32" s="7"/>
      <c r="O32" s="6"/>
      <c r="P32" s="6"/>
      <c r="Q32" s="6"/>
      <c r="R32" s="6"/>
      <c r="S32" s="6"/>
      <c r="T32" s="6"/>
      <c r="U32" s="6"/>
    </row>
    <row r="33" spans="1:21" ht="18.75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 t="s">
        <v>53</v>
      </c>
      <c r="M33" s="6"/>
      <c r="N33" s="7"/>
      <c r="O33" s="6"/>
      <c r="P33" s="6"/>
      <c r="Q33" s="6"/>
      <c r="R33" s="6"/>
      <c r="S33" s="6"/>
      <c r="T33" s="6"/>
      <c r="U33" s="6"/>
    </row>
    <row r="34" spans="1:21" ht="18.75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 t="s">
        <v>54</v>
      </c>
      <c r="M34" s="6"/>
      <c r="N34" s="7"/>
      <c r="O34" s="6"/>
      <c r="P34" s="6"/>
      <c r="Q34" s="6"/>
      <c r="R34" s="6"/>
      <c r="S34" s="6"/>
      <c r="T34" s="6"/>
      <c r="U34" s="6"/>
    </row>
    <row r="35" spans="1:21" ht="18.75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 t="s">
        <v>25</v>
      </c>
      <c r="M35" s="6"/>
      <c r="N35" s="6"/>
      <c r="O35" s="6"/>
      <c r="P35" s="6"/>
      <c r="Q35" s="6"/>
      <c r="R35" s="6"/>
      <c r="S35" s="6"/>
      <c r="T35" s="6"/>
      <c r="U35" s="6"/>
    </row>
    <row r="36" spans="1:21" ht="18.75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 t="s">
        <v>23</v>
      </c>
      <c r="O36" s="6"/>
      <c r="P36" s="6"/>
      <c r="Q36" s="6"/>
      <c r="R36" s="6"/>
      <c r="S36" s="6"/>
      <c r="T36" s="6"/>
      <c r="U36" s="6"/>
    </row>
    <row r="37" spans="1:21" ht="18.75" x14ac:dyDescent="0.3">
      <c r="A37" s="6"/>
      <c r="B37" s="6" t="s">
        <v>10</v>
      </c>
      <c r="C37" s="6" t="s">
        <v>25</v>
      </c>
      <c r="D37" s="6"/>
      <c r="E37" s="6" t="s">
        <v>55</v>
      </c>
      <c r="F37" s="6"/>
      <c r="G37" s="6"/>
      <c r="H37" s="6"/>
      <c r="I37" s="6"/>
      <c r="J37" s="6"/>
      <c r="K37" s="6"/>
      <c r="L37" s="6"/>
      <c r="M37" s="6"/>
      <c r="N37" s="6" t="s">
        <v>56</v>
      </c>
      <c r="O37" s="6"/>
      <c r="P37" s="6"/>
      <c r="Q37" s="6"/>
      <c r="R37" s="6"/>
      <c r="S37" s="6"/>
      <c r="T37" s="6"/>
      <c r="U37" s="6"/>
    </row>
    <row r="38" spans="1:21" ht="18.75" x14ac:dyDescent="0.3">
      <c r="A38" s="6"/>
      <c r="B38" s="6" t="s">
        <v>55</v>
      </c>
      <c r="C38" s="6" t="s">
        <v>52</v>
      </c>
      <c r="D38" s="6"/>
      <c r="E38" s="6" t="s">
        <v>57</v>
      </c>
      <c r="F38" s="6"/>
      <c r="G38" s="6"/>
      <c r="H38" s="6"/>
      <c r="I38" s="6"/>
      <c r="J38" s="6"/>
      <c r="K38" s="6"/>
      <c r="L38" s="6"/>
      <c r="M38" s="6"/>
      <c r="N38" s="6" t="s">
        <v>18</v>
      </c>
      <c r="O38" s="6"/>
      <c r="P38" s="6"/>
      <c r="Q38" s="6"/>
      <c r="R38" s="6"/>
      <c r="S38" s="6"/>
      <c r="T38" s="6"/>
      <c r="U38" s="6"/>
    </row>
    <row r="39" spans="1:21" ht="18.75" x14ac:dyDescent="0.3">
      <c r="A39" s="6"/>
      <c r="B39" s="6" t="s">
        <v>58</v>
      </c>
      <c r="C39" s="6" t="s">
        <v>54</v>
      </c>
      <c r="D39" s="6"/>
      <c r="E39" s="6" t="s">
        <v>58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8.75" x14ac:dyDescent="0.3">
      <c r="A40" s="6"/>
      <c r="B40" s="6" t="s">
        <v>57</v>
      </c>
      <c r="C40" s="6" t="s">
        <v>53</v>
      </c>
      <c r="D40" s="6"/>
      <c r="E40" s="6" t="s">
        <v>10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8.75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8.75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 t="s">
        <v>56</v>
      </c>
      <c r="O42" s="6" t="s">
        <v>48</v>
      </c>
      <c r="P42" s="6"/>
      <c r="Q42" s="6"/>
      <c r="R42" s="6"/>
      <c r="S42" s="6"/>
      <c r="T42" s="6"/>
      <c r="U42" s="6"/>
    </row>
    <row r="43" spans="1:21" ht="18.75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 t="s">
        <v>23</v>
      </c>
      <c r="O43" s="6" t="s">
        <v>47</v>
      </c>
      <c r="P43" s="6"/>
      <c r="Q43" s="6"/>
      <c r="R43" s="6"/>
      <c r="S43" s="6"/>
      <c r="T43" s="6"/>
      <c r="U43" s="6"/>
    </row>
    <row r="44" spans="1:21" ht="18.75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 t="s">
        <v>18</v>
      </c>
      <c r="O44" s="6" t="s">
        <v>49</v>
      </c>
      <c r="P44" s="6"/>
      <c r="Q44" s="6"/>
      <c r="R44" s="6"/>
      <c r="S44" s="6"/>
      <c r="T44" s="6"/>
      <c r="U44" s="6"/>
    </row>
    <row r="45" spans="1:21" ht="18.75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8.75" x14ac:dyDescent="0.3">
      <c r="A46" s="6"/>
      <c r="B46" s="6" t="s">
        <v>14</v>
      </c>
      <c r="C46" s="6" t="s">
        <v>48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8.75" x14ac:dyDescent="0.3">
      <c r="A47" s="6"/>
      <c r="B47" s="6" t="s">
        <v>13</v>
      </c>
      <c r="C47" s="6" t="s">
        <v>47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 t="s">
        <v>333</v>
      </c>
      <c r="O47" s="6" t="s">
        <v>49</v>
      </c>
      <c r="P47" s="6"/>
      <c r="Q47" s="6"/>
      <c r="R47" s="6"/>
      <c r="S47" s="6"/>
      <c r="T47" s="6"/>
      <c r="U47" s="6"/>
    </row>
    <row r="48" spans="1:21" ht="18.75" x14ac:dyDescent="0.3">
      <c r="A48" s="6"/>
      <c r="B48" s="6" t="s">
        <v>15</v>
      </c>
      <c r="C48" s="6" t="s">
        <v>49</v>
      </c>
      <c r="D48" s="6"/>
      <c r="E48" s="6"/>
      <c r="F48" s="6" t="s">
        <v>59</v>
      </c>
      <c r="G48" s="6"/>
      <c r="H48" s="6"/>
      <c r="I48" s="6"/>
      <c r="J48" s="6"/>
      <c r="K48" s="6"/>
      <c r="L48" s="6"/>
      <c r="M48" s="6"/>
      <c r="N48" s="6" t="s">
        <v>331</v>
      </c>
      <c r="O48" s="6" t="s">
        <v>47</v>
      </c>
      <c r="P48" s="6"/>
      <c r="Q48" s="6"/>
      <c r="R48" s="6"/>
      <c r="S48" s="6"/>
      <c r="T48" s="6"/>
      <c r="U48" s="6"/>
    </row>
    <row r="49" spans="1:21" ht="18.75" x14ac:dyDescent="0.3">
      <c r="A49" s="6"/>
      <c r="B49" s="6"/>
      <c r="C49" s="6"/>
      <c r="D49" s="6"/>
      <c r="E49" s="6"/>
      <c r="F49" s="6" t="s">
        <v>60</v>
      </c>
      <c r="G49" s="6"/>
      <c r="H49" s="6"/>
      <c r="I49" s="6"/>
      <c r="J49" s="6"/>
      <c r="K49" s="6"/>
      <c r="L49" s="6"/>
      <c r="M49" s="6"/>
      <c r="N49" s="6" t="s">
        <v>332</v>
      </c>
      <c r="O49" s="6" t="s">
        <v>48</v>
      </c>
      <c r="P49" s="6"/>
      <c r="Q49" s="6"/>
      <c r="R49" s="6"/>
      <c r="S49" s="6"/>
      <c r="T49" s="6"/>
      <c r="U49" s="6"/>
    </row>
    <row r="50" spans="1:21" ht="18.75" x14ac:dyDescent="0.3">
      <c r="A50" s="6"/>
      <c r="B50" s="6"/>
      <c r="C50" s="6"/>
      <c r="D50" s="6"/>
      <c r="E50" s="6"/>
      <c r="F50" s="6" t="s">
        <v>61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8.75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 t="s">
        <v>331</v>
      </c>
      <c r="O51" s="6"/>
      <c r="P51" s="6"/>
      <c r="Q51" s="6"/>
      <c r="R51" s="6"/>
      <c r="S51" s="6"/>
      <c r="T51" s="6"/>
      <c r="U51" s="6"/>
    </row>
    <row r="52" spans="1:21" ht="18.75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 t="s">
        <v>332</v>
      </c>
      <c r="O52" s="6"/>
      <c r="P52" s="6"/>
      <c r="Q52" s="6"/>
      <c r="R52" s="6"/>
      <c r="S52" s="6"/>
      <c r="T52" s="6"/>
      <c r="U52" s="6"/>
    </row>
    <row r="53" spans="1:21" ht="18.75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 t="s">
        <v>333</v>
      </c>
      <c r="O53" s="6"/>
      <c r="P53" s="6"/>
      <c r="Q53" s="6"/>
      <c r="R53" s="6"/>
      <c r="S53" s="6"/>
      <c r="T53" s="6"/>
      <c r="U53" s="6"/>
    </row>
    <row r="54" spans="1:21" ht="18.75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8.75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8.75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8.75" x14ac:dyDescent="0.3">
      <c r="A57" s="6"/>
      <c r="B57" s="12" t="s">
        <v>62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8.75" x14ac:dyDescent="0.3">
      <c r="A58" s="6"/>
      <c r="B58" s="12" t="s">
        <v>63</v>
      </c>
      <c r="C58" s="6"/>
      <c r="D58" s="6"/>
      <c r="F58" s="6" t="s">
        <v>283</v>
      </c>
      <c r="G58" t="s">
        <v>12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8.75" x14ac:dyDescent="0.3">
      <c r="A59" s="6"/>
      <c r="B59" s="13" t="s">
        <v>64</v>
      </c>
      <c r="C59" s="6"/>
      <c r="D59" s="6"/>
      <c r="F59" s="6" t="s">
        <v>284</v>
      </c>
      <c r="G59" t="s">
        <v>102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8.75" x14ac:dyDescent="0.3">
      <c r="A60" s="6"/>
      <c r="B60" s="12" t="s">
        <v>65</v>
      </c>
      <c r="C60" s="6"/>
      <c r="D60" s="6"/>
      <c r="F60" s="6" t="s">
        <v>285</v>
      </c>
      <c r="G60" t="s">
        <v>104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8.75" x14ac:dyDescent="0.3">
      <c r="A61" s="6"/>
      <c r="B61" s="12" t="s">
        <v>66</v>
      </c>
      <c r="C61" s="6"/>
      <c r="D61" s="6"/>
      <c r="F61" s="6" t="s">
        <v>286</v>
      </c>
      <c r="G61" t="s">
        <v>106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8.75" x14ac:dyDescent="0.3">
      <c r="A62" s="6"/>
      <c r="B62" s="12" t="s">
        <v>67</v>
      </c>
      <c r="C62" s="6"/>
      <c r="D62" s="6"/>
      <c r="E62" s="6"/>
      <c r="F62" s="6" t="s">
        <v>289</v>
      </c>
      <c r="G62" t="s">
        <v>306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8.75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8.75" x14ac:dyDescent="0.3">
      <c r="A64" s="6"/>
      <c r="B64" s="6"/>
      <c r="C64" s="6"/>
      <c r="D64" s="6"/>
      <c r="E64" s="6"/>
      <c r="F64" s="6" t="s">
        <v>289</v>
      </c>
      <c r="G64" t="s">
        <v>306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8.75" x14ac:dyDescent="0.3">
      <c r="A65" s="6"/>
      <c r="B65" s="12" t="s">
        <v>65</v>
      </c>
      <c r="C65" s="14" t="s">
        <v>68</v>
      </c>
      <c r="D65" s="6"/>
      <c r="E65" s="6"/>
      <c r="F65" s="6" t="s">
        <v>285</v>
      </c>
      <c r="G65" t="s">
        <v>104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8.75" x14ac:dyDescent="0.3">
      <c r="A66" s="6"/>
      <c r="B66" s="12" t="s">
        <v>62</v>
      </c>
      <c r="C66" s="14" t="s">
        <v>69</v>
      </c>
      <c r="D66" s="6"/>
      <c r="E66" s="6"/>
      <c r="F66" s="6" t="s">
        <v>283</v>
      </c>
      <c r="G66" t="s">
        <v>12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8.75" x14ac:dyDescent="0.3">
      <c r="A67" s="6"/>
      <c r="B67" s="12" t="s">
        <v>63</v>
      </c>
      <c r="C67" s="14" t="s">
        <v>70</v>
      </c>
      <c r="D67" s="6"/>
      <c r="E67" s="6"/>
      <c r="F67" s="6" t="s">
        <v>284</v>
      </c>
      <c r="G67" t="s">
        <v>102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8.75" x14ac:dyDescent="0.3">
      <c r="A68" s="6"/>
      <c r="B68" s="13" t="s">
        <v>64</v>
      </c>
      <c r="C68" s="14" t="s">
        <v>71</v>
      </c>
      <c r="D68" s="6"/>
      <c r="E68" s="6"/>
      <c r="F68" s="6" t="s">
        <v>286</v>
      </c>
      <c r="G68" t="s">
        <v>106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8.75" x14ac:dyDescent="0.3">
      <c r="A69" s="6"/>
      <c r="B69" s="12" t="s">
        <v>67</v>
      </c>
      <c r="C69" s="14" t="s">
        <v>25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8.75" x14ac:dyDescent="0.3">
      <c r="A70" s="6"/>
      <c r="B70" s="12" t="s">
        <v>66</v>
      </c>
      <c r="C70" s="14" t="s">
        <v>72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8.75" x14ac:dyDescent="0.3">
      <c r="A71" s="6"/>
      <c r="B71" s="6"/>
      <c r="C71" s="6"/>
      <c r="D71" s="6"/>
      <c r="E71" s="6"/>
      <c r="F71" s="6" t="s">
        <v>287</v>
      </c>
      <c r="G71" s="6" t="s">
        <v>101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8.75" x14ac:dyDescent="0.3">
      <c r="A72" s="6"/>
      <c r="B72" s="6"/>
      <c r="C72" s="6"/>
      <c r="D72" s="6"/>
      <c r="E72" s="6"/>
      <c r="F72" s="6" t="s">
        <v>288</v>
      </c>
      <c r="G72" s="6" t="s">
        <v>103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8.75" x14ac:dyDescent="0.3">
      <c r="A73" s="6"/>
      <c r="B73" s="6"/>
      <c r="C73" s="6"/>
      <c r="D73" s="6"/>
      <c r="E73" s="6"/>
      <c r="F73" s="6" t="s">
        <v>289</v>
      </c>
      <c r="G73" s="6" t="s">
        <v>306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8.75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8.75" x14ac:dyDescent="0.3">
      <c r="A75" s="6"/>
      <c r="B75" s="36" t="s">
        <v>208</v>
      </c>
      <c r="D75" s="6"/>
      <c r="E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8.75" x14ac:dyDescent="0.3">
      <c r="A76" s="6"/>
      <c r="B76" s="36" t="s">
        <v>209</v>
      </c>
      <c r="D76" s="6"/>
      <c r="E76" s="6"/>
      <c r="F76" s="6" t="s">
        <v>287</v>
      </c>
      <c r="G76" s="6" t="s">
        <v>101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8.75" x14ac:dyDescent="0.3">
      <c r="A77" s="6"/>
      <c r="B77" s="6" t="s">
        <v>210</v>
      </c>
      <c r="D77" s="6"/>
      <c r="E77" s="6"/>
      <c r="F77" s="6" t="s">
        <v>289</v>
      </c>
      <c r="G77" s="6" t="s">
        <v>306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8.75" x14ac:dyDescent="0.3">
      <c r="A78" s="6"/>
      <c r="B78" s="6"/>
      <c r="C78" s="6"/>
      <c r="D78" s="6"/>
      <c r="E78" s="6"/>
      <c r="F78" s="6" t="s">
        <v>288</v>
      </c>
      <c r="G78" s="6" t="s">
        <v>103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84" spans="2:6" ht="18.75" x14ac:dyDescent="0.3">
      <c r="B84" s="6" t="s">
        <v>210</v>
      </c>
      <c r="C84" s="37" t="s">
        <v>25</v>
      </c>
    </row>
    <row r="85" spans="2:6" ht="15.75" x14ac:dyDescent="0.25">
      <c r="B85" s="36" t="s">
        <v>209</v>
      </c>
      <c r="C85" s="37" t="s">
        <v>211</v>
      </c>
    </row>
    <row r="86" spans="2:6" ht="15.75" x14ac:dyDescent="0.25">
      <c r="B86" s="36" t="s">
        <v>208</v>
      </c>
      <c r="C86" s="37" t="s">
        <v>212</v>
      </c>
    </row>
    <row r="88" spans="2:6" ht="15.75" customHeight="1" x14ac:dyDescent="0.25"/>
    <row r="89" spans="2:6" ht="15.75" customHeight="1" x14ac:dyDescent="0.25"/>
    <row r="90" spans="2:6" ht="15.75" customHeight="1" x14ac:dyDescent="0.3">
      <c r="E90" s="6" t="s">
        <v>210</v>
      </c>
      <c r="F90" s="15" t="s">
        <v>213</v>
      </c>
    </row>
    <row r="91" spans="2:6" ht="15.75" x14ac:dyDescent="0.25">
      <c r="E91" s="36" t="s">
        <v>209</v>
      </c>
      <c r="F91" s="15" t="s">
        <v>214</v>
      </c>
    </row>
    <row r="92" spans="2:6" ht="15.75" x14ac:dyDescent="0.25">
      <c r="B92" s="38"/>
      <c r="E92" s="36" t="s">
        <v>208</v>
      </c>
      <c r="F92" s="15" t="s">
        <v>215</v>
      </c>
    </row>
    <row r="93" spans="2:6" ht="15.75" x14ac:dyDescent="0.25">
      <c r="B93" s="38"/>
    </row>
    <row r="94" spans="2:6" ht="15.75" x14ac:dyDescent="0.25">
      <c r="B94" s="39"/>
    </row>
    <row r="96" spans="2:6" x14ac:dyDescent="0.25">
      <c r="B96" t="s">
        <v>216</v>
      </c>
    </row>
    <row r="97" spans="2:3" x14ac:dyDescent="0.25">
      <c r="B97" t="s">
        <v>217</v>
      </c>
    </row>
    <row r="99" spans="2:3" ht="14.25" customHeight="1" x14ac:dyDescent="0.25"/>
    <row r="101" spans="2:3" ht="15.75" x14ac:dyDescent="0.25">
      <c r="B101" t="s">
        <v>217</v>
      </c>
      <c r="C101" s="37" t="s">
        <v>218</v>
      </c>
    </row>
    <row r="102" spans="2:3" ht="15.75" x14ac:dyDescent="0.25">
      <c r="B102" t="s">
        <v>216</v>
      </c>
      <c r="C102" s="37" t="s">
        <v>219</v>
      </c>
    </row>
    <row r="105" spans="2:3" x14ac:dyDescent="0.25">
      <c r="B105" t="s">
        <v>220</v>
      </c>
    </row>
    <row r="106" spans="2:3" x14ac:dyDescent="0.25">
      <c r="B106" t="s">
        <v>221</v>
      </c>
    </row>
    <row r="107" spans="2:3" x14ac:dyDescent="0.25">
      <c r="B107" t="s">
        <v>222</v>
      </c>
    </row>
    <row r="109" spans="2:3" x14ac:dyDescent="0.25">
      <c r="B109" t="s">
        <v>222</v>
      </c>
      <c r="C109" t="s">
        <v>223</v>
      </c>
    </row>
    <row r="110" spans="2:3" x14ac:dyDescent="0.25">
      <c r="B110" t="s">
        <v>221</v>
      </c>
      <c r="C110" t="s">
        <v>224</v>
      </c>
    </row>
    <row r="111" spans="2:3" x14ac:dyDescent="0.25">
      <c r="B111" t="s">
        <v>220</v>
      </c>
      <c r="C111" t="s">
        <v>225</v>
      </c>
    </row>
    <row r="115" spans="2:3" x14ac:dyDescent="0.25">
      <c r="B115" t="s">
        <v>226</v>
      </c>
    </row>
    <row r="116" spans="2:3" x14ac:dyDescent="0.25">
      <c r="B116" t="s">
        <v>227</v>
      </c>
    </row>
    <row r="117" spans="2:3" x14ac:dyDescent="0.25">
      <c r="B117" t="s">
        <v>228</v>
      </c>
    </row>
    <row r="120" spans="2:3" ht="15.75" x14ac:dyDescent="0.25">
      <c r="B120" t="s">
        <v>228</v>
      </c>
      <c r="C120" s="37" t="s">
        <v>229</v>
      </c>
    </row>
    <row r="121" spans="2:3" ht="15.75" x14ac:dyDescent="0.25">
      <c r="B121" t="s">
        <v>226</v>
      </c>
      <c r="C121" s="37" t="s">
        <v>230</v>
      </c>
    </row>
    <row r="122" spans="2:3" ht="15.75" x14ac:dyDescent="0.25">
      <c r="B122" t="s">
        <v>227</v>
      </c>
      <c r="C122" s="37" t="s">
        <v>231</v>
      </c>
    </row>
    <row r="129" spans="2:10" ht="15.75" x14ac:dyDescent="0.25">
      <c r="B129" s="1" t="s">
        <v>232</v>
      </c>
      <c r="D129" s="1" t="s">
        <v>232</v>
      </c>
      <c r="H129" s="1" t="s">
        <v>232</v>
      </c>
      <c r="J129" s="37" t="s">
        <v>41</v>
      </c>
    </row>
    <row r="130" spans="2:10" ht="15.75" x14ac:dyDescent="0.25">
      <c r="B130" s="1" t="s">
        <v>233</v>
      </c>
      <c r="D130" s="1" t="s">
        <v>233</v>
      </c>
      <c r="H130" s="1" t="s">
        <v>233</v>
      </c>
      <c r="J130" s="37" t="s">
        <v>234</v>
      </c>
    </row>
    <row r="131" spans="2:10" ht="15.75" x14ac:dyDescent="0.25">
      <c r="B131" s="40" t="s">
        <v>235</v>
      </c>
      <c r="D131" s="40" t="s">
        <v>235</v>
      </c>
      <c r="H131" s="40" t="s">
        <v>235</v>
      </c>
      <c r="J131" s="37" t="s">
        <v>236</v>
      </c>
    </row>
    <row r="132" spans="2:10" ht="15.75" x14ac:dyDescent="0.25">
      <c r="B132" s="1" t="s">
        <v>237</v>
      </c>
      <c r="D132" s="1" t="s">
        <v>237</v>
      </c>
      <c r="H132" s="1" t="s">
        <v>237</v>
      </c>
      <c r="J132" s="37" t="s">
        <v>238</v>
      </c>
    </row>
    <row r="133" spans="2:10" ht="15.75" x14ac:dyDescent="0.25">
      <c r="B133" s="1" t="s">
        <v>62</v>
      </c>
      <c r="D133" s="41" t="s">
        <v>239</v>
      </c>
      <c r="H133" s="41" t="s">
        <v>239</v>
      </c>
      <c r="J133" s="37" t="s">
        <v>240</v>
      </c>
    </row>
    <row r="134" spans="2:10" x14ac:dyDescent="0.25">
      <c r="B134" s="1" t="s">
        <v>241</v>
      </c>
    </row>
    <row r="135" spans="2:10" x14ac:dyDescent="0.25">
      <c r="B135" s="1" t="s">
        <v>66</v>
      </c>
    </row>
    <row r="136" spans="2:10" ht="15.75" x14ac:dyDescent="0.25">
      <c r="B136" s="41" t="s">
        <v>239</v>
      </c>
      <c r="H136" s="1" t="s">
        <v>232</v>
      </c>
      <c r="I136" s="37" t="s">
        <v>41</v>
      </c>
    </row>
    <row r="137" spans="2:10" ht="15.75" x14ac:dyDescent="0.25">
      <c r="H137" s="40" t="s">
        <v>235</v>
      </c>
      <c r="I137" s="37" t="s">
        <v>236</v>
      </c>
    </row>
    <row r="138" spans="2:10" ht="15.75" x14ac:dyDescent="0.25">
      <c r="H138" s="41" t="s">
        <v>239</v>
      </c>
      <c r="I138" s="37" t="s">
        <v>240</v>
      </c>
    </row>
    <row r="139" spans="2:10" ht="15.75" x14ac:dyDescent="0.25">
      <c r="H139" s="1" t="s">
        <v>233</v>
      </c>
      <c r="I139" s="37" t="s">
        <v>234</v>
      </c>
    </row>
    <row r="140" spans="2:10" ht="15.75" x14ac:dyDescent="0.25">
      <c r="B140" s="1" t="s">
        <v>232</v>
      </c>
      <c r="C140" s="37" t="s">
        <v>41</v>
      </c>
      <c r="H140" s="1" t="s">
        <v>237</v>
      </c>
      <c r="I140" s="37" t="s">
        <v>238</v>
      </c>
    </row>
    <row r="141" spans="2:10" ht="15.75" x14ac:dyDescent="0.25">
      <c r="B141" s="1" t="s">
        <v>233</v>
      </c>
      <c r="C141" s="37" t="s">
        <v>234</v>
      </c>
    </row>
    <row r="142" spans="2:10" ht="15.75" x14ac:dyDescent="0.25">
      <c r="B142" s="40" t="s">
        <v>235</v>
      </c>
      <c r="C142" s="37" t="s">
        <v>236</v>
      </c>
    </row>
    <row r="143" spans="2:10" ht="15.75" x14ac:dyDescent="0.25">
      <c r="B143" s="1" t="s">
        <v>237</v>
      </c>
      <c r="C143" s="37" t="s">
        <v>238</v>
      </c>
    </row>
    <row r="144" spans="2:10" ht="15.75" x14ac:dyDescent="0.25">
      <c r="B144" s="1" t="s">
        <v>62</v>
      </c>
      <c r="C144" s="37" t="s">
        <v>69</v>
      </c>
      <c r="F144" s="37" t="s">
        <v>291</v>
      </c>
      <c r="G144" s="37" t="s">
        <v>107</v>
      </c>
      <c r="H144" s="1"/>
    </row>
    <row r="145" spans="2:8" ht="15.75" x14ac:dyDescent="0.25">
      <c r="B145" s="1" t="s">
        <v>241</v>
      </c>
      <c r="C145" s="37" t="s">
        <v>68</v>
      </c>
      <c r="F145" s="37" t="s">
        <v>290</v>
      </c>
      <c r="G145" s="37" t="s">
        <v>109</v>
      </c>
      <c r="H145" s="1"/>
    </row>
    <row r="146" spans="2:8" ht="15.75" x14ac:dyDescent="0.25">
      <c r="B146" s="1" t="s">
        <v>66</v>
      </c>
      <c r="C146" s="37" t="s">
        <v>72</v>
      </c>
      <c r="F146" s="37" t="s">
        <v>292</v>
      </c>
      <c r="G146" s="37" t="s">
        <v>105</v>
      </c>
      <c r="H146" s="40"/>
    </row>
    <row r="147" spans="2:8" ht="15.75" x14ac:dyDescent="0.25">
      <c r="B147" s="41" t="s">
        <v>239</v>
      </c>
      <c r="C147" s="37" t="s">
        <v>240</v>
      </c>
      <c r="F147" s="37" t="s">
        <v>289</v>
      </c>
      <c r="G147" s="37" t="s">
        <v>306</v>
      </c>
      <c r="H147" s="41"/>
    </row>
    <row r="148" spans="2:8" x14ac:dyDescent="0.25">
      <c r="H148" s="1"/>
    </row>
    <row r="149" spans="2:8" ht="15.75" x14ac:dyDescent="0.25">
      <c r="C149" t="s">
        <v>293</v>
      </c>
      <c r="D149" t="s">
        <v>108</v>
      </c>
      <c r="F149" s="37" t="s">
        <v>292</v>
      </c>
      <c r="G149" s="37" t="s">
        <v>105</v>
      </c>
    </row>
    <row r="150" spans="2:8" ht="15.75" x14ac:dyDescent="0.25">
      <c r="C150" t="s">
        <v>294</v>
      </c>
      <c r="D150" t="s">
        <v>110</v>
      </c>
      <c r="F150" s="37" t="s">
        <v>291</v>
      </c>
      <c r="G150" s="37" t="s">
        <v>107</v>
      </c>
    </row>
    <row r="151" spans="2:8" ht="15.75" x14ac:dyDescent="0.25">
      <c r="C151" t="s">
        <v>289</v>
      </c>
      <c r="D151" t="s">
        <v>306</v>
      </c>
      <c r="F151" s="37" t="s">
        <v>289</v>
      </c>
      <c r="G151" s="37" t="s">
        <v>306</v>
      </c>
    </row>
    <row r="152" spans="2:8" ht="15.75" x14ac:dyDescent="0.25">
      <c r="F152" s="37" t="s">
        <v>290</v>
      </c>
      <c r="G152" s="37" t="s">
        <v>109</v>
      </c>
    </row>
    <row r="154" spans="2:8" x14ac:dyDescent="0.25">
      <c r="B154" t="s">
        <v>242</v>
      </c>
    </row>
    <row r="155" spans="2:8" x14ac:dyDescent="0.25">
      <c r="F155" t="s">
        <v>294</v>
      </c>
      <c r="G155" t="s">
        <v>110</v>
      </c>
    </row>
    <row r="156" spans="2:8" ht="15.75" x14ac:dyDescent="0.25">
      <c r="B156" s="1" t="s">
        <v>241</v>
      </c>
      <c r="C156" s="37" t="s">
        <v>68</v>
      </c>
      <c r="F156" t="s">
        <v>293</v>
      </c>
      <c r="G156" t="s">
        <v>108</v>
      </c>
    </row>
    <row r="157" spans="2:8" ht="15.75" x14ac:dyDescent="0.25">
      <c r="B157" s="1" t="s">
        <v>232</v>
      </c>
      <c r="C157" s="37" t="s">
        <v>41</v>
      </c>
      <c r="F157" t="s">
        <v>289</v>
      </c>
      <c r="G157" t="s">
        <v>306</v>
      </c>
    </row>
    <row r="158" spans="2:8" ht="15.75" x14ac:dyDescent="0.25">
      <c r="B158" s="1" t="s">
        <v>62</v>
      </c>
      <c r="C158" s="37" t="s">
        <v>69</v>
      </c>
    </row>
    <row r="159" spans="2:8" ht="15.75" x14ac:dyDescent="0.25">
      <c r="B159" s="40" t="s">
        <v>235</v>
      </c>
      <c r="C159" s="37" t="s">
        <v>236</v>
      </c>
    </row>
    <row r="160" spans="2:8" ht="15.75" x14ac:dyDescent="0.25">
      <c r="B160" s="41" t="s">
        <v>239</v>
      </c>
      <c r="C160" s="37" t="s">
        <v>240</v>
      </c>
    </row>
    <row r="161" spans="2:7" ht="15.75" x14ac:dyDescent="0.25">
      <c r="B161" s="1" t="s">
        <v>66</v>
      </c>
      <c r="C161" s="37" t="s">
        <v>72</v>
      </c>
    </row>
    <row r="162" spans="2:7" ht="15.75" x14ac:dyDescent="0.25">
      <c r="B162" s="1" t="s">
        <v>233</v>
      </c>
      <c r="C162" s="37" t="s">
        <v>234</v>
      </c>
      <c r="F162" s="43" t="s">
        <v>299</v>
      </c>
      <c r="G162" t="s">
        <v>295</v>
      </c>
    </row>
    <row r="163" spans="2:7" ht="15.75" x14ac:dyDescent="0.25">
      <c r="B163" s="1" t="s">
        <v>237</v>
      </c>
      <c r="C163" s="37" t="s">
        <v>238</v>
      </c>
      <c r="F163" s="43" t="s">
        <v>300</v>
      </c>
      <c r="G163" t="s">
        <v>297</v>
      </c>
    </row>
    <row r="164" spans="2:7" ht="15.75" x14ac:dyDescent="0.25">
      <c r="F164" s="43" t="s">
        <v>301</v>
      </c>
      <c r="G164" t="s">
        <v>298</v>
      </c>
    </row>
    <row r="166" spans="2:7" ht="15.75" x14ac:dyDescent="0.25">
      <c r="F166" s="43" t="s">
        <v>301</v>
      </c>
      <c r="G166" t="s">
        <v>298</v>
      </c>
    </row>
    <row r="167" spans="2:7" ht="15.75" x14ac:dyDescent="0.25">
      <c r="F167" s="43" t="s">
        <v>299</v>
      </c>
      <c r="G167" t="s">
        <v>295</v>
      </c>
    </row>
    <row r="168" spans="2:7" ht="15.75" x14ac:dyDescent="0.25">
      <c r="F168" s="43" t="s">
        <v>300</v>
      </c>
      <c r="G168" t="s">
        <v>297</v>
      </c>
    </row>
    <row r="170" spans="2:7" ht="15.75" x14ac:dyDescent="0.25">
      <c r="B170" s="1" t="s">
        <v>232</v>
      </c>
      <c r="C170" s="37" t="s">
        <v>41</v>
      </c>
    </row>
    <row r="171" spans="2:7" ht="15.75" x14ac:dyDescent="0.25">
      <c r="B171" s="40" t="s">
        <v>235</v>
      </c>
      <c r="C171" s="37" t="s">
        <v>236</v>
      </c>
    </row>
    <row r="172" spans="2:7" ht="15.75" x14ac:dyDescent="0.25">
      <c r="B172" s="1" t="s">
        <v>233</v>
      </c>
      <c r="C172" s="37" t="s">
        <v>234</v>
      </c>
    </row>
    <row r="177" spans="2:7" ht="15.75" x14ac:dyDescent="0.25">
      <c r="B177" s="41" t="s">
        <v>239</v>
      </c>
      <c r="C177" s="37" t="s">
        <v>240</v>
      </c>
      <c r="F177" t="s">
        <v>302</v>
      </c>
      <c r="G177" t="s">
        <v>105</v>
      </c>
    </row>
    <row r="178" spans="2:7" x14ac:dyDescent="0.25">
      <c r="F178" t="s">
        <v>303</v>
      </c>
      <c r="G178" t="s">
        <v>296</v>
      </c>
    </row>
    <row r="179" spans="2:7" x14ac:dyDescent="0.25">
      <c r="F179" t="s">
        <v>304</v>
      </c>
      <c r="G179" t="s">
        <v>101</v>
      </c>
    </row>
    <row r="180" spans="2:7" x14ac:dyDescent="0.25">
      <c r="F180" t="s">
        <v>289</v>
      </c>
      <c r="G180" t="s">
        <v>306</v>
      </c>
    </row>
    <row r="182" spans="2:7" x14ac:dyDescent="0.25">
      <c r="F182" t="s">
        <v>304</v>
      </c>
      <c r="G182" t="s">
        <v>101</v>
      </c>
    </row>
    <row r="183" spans="2:7" x14ac:dyDescent="0.25">
      <c r="F183" t="s">
        <v>289</v>
      </c>
      <c r="G183" t="s">
        <v>306</v>
      </c>
    </row>
    <row r="184" spans="2:7" x14ac:dyDescent="0.25">
      <c r="F184" t="s">
        <v>302</v>
      </c>
      <c r="G184" t="s">
        <v>105</v>
      </c>
    </row>
    <row r="185" spans="2:7" x14ac:dyDescent="0.25">
      <c r="B185" t="s">
        <v>122</v>
      </c>
      <c r="F185" t="s">
        <v>303</v>
      </c>
      <c r="G185" t="s">
        <v>296</v>
      </c>
    </row>
    <row r="186" spans="2:7" x14ac:dyDescent="0.25">
      <c r="B186" t="s">
        <v>169</v>
      </c>
    </row>
    <row r="187" spans="2:7" x14ac:dyDescent="0.25">
      <c r="B187" t="s">
        <v>182</v>
      </c>
    </row>
    <row r="188" spans="2:7" x14ac:dyDescent="0.25">
      <c r="B188" t="s">
        <v>142</v>
      </c>
    </row>
    <row r="189" spans="2:7" x14ac:dyDescent="0.25">
      <c r="B189" t="s">
        <v>147</v>
      </c>
    </row>
    <row r="190" spans="2:7" x14ac:dyDescent="0.25">
      <c r="B190" t="s">
        <v>197</v>
      </c>
    </row>
    <row r="191" spans="2:7" x14ac:dyDescent="0.25">
      <c r="B191" t="s">
        <v>161</v>
      </c>
    </row>
    <row r="192" spans="2:7" x14ac:dyDescent="0.25">
      <c r="B192" t="s">
        <v>243</v>
      </c>
    </row>
    <row r="193" spans="2:25" x14ac:dyDescent="0.25">
      <c r="B193" t="s">
        <v>244</v>
      </c>
    </row>
    <row r="198" spans="2:25" x14ac:dyDescent="0.25">
      <c r="B198" t="e">
        <v>#N/A</v>
      </c>
    </row>
    <row r="201" spans="2:25" x14ac:dyDescent="0.25">
      <c r="C201" t="s">
        <v>122</v>
      </c>
      <c r="F201" t="s">
        <v>169</v>
      </c>
      <c r="I201" t="s">
        <v>182</v>
      </c>
      <c r="L201" t="s">
        <v>142</v>
      </c>
      <c r="O201" t="s">
        <v>147</v>
      </c>
      <c r="R201" t="s">
        <v>197</v>
      </c>
      <c r="U201" t="s">
        <v>161</v>
      </c>
      <c r="X201" t="s">
        <v>112</v>
      </c>
    </row>
    <row r="202" spans="2:25" x14ac:dyDescent="0.25">
      <c r="C202" t="s">
        <v>201</v>
      </c>
      <c r="D202">
        <v>14</v>
      </c>
      <c r="F202" t="s">
        <v>148</v>
      </c>
      <c r="G202">
        <v>86</v>
      </c>
      <c r="I202" t="s">
        <v>153</v>
      </c>
      <c r="J202">
        <v>80</v>
      </c>
      <c r="L202" t="s">
        <v>175</v>
      </c>
      <c r="M202">
        <v>37</v>
      </c>
      <c r="O202" t="s">
        <v>154</v>
      </c>
      <c r="P202">
        <v>84</v>
      </c>
      <c r="R202" t="s">
        <v>141</v>
      </c>
      <c r="S202">
        <v>98</v>
      </c>
      <c r="U202" t="s">
        <v>151</v>
      </c>
      <c r="V202">
        <v>82</v>
      </c>
      <c r="X202" t="s">
        <v>155</v>
      </c>
      <c r="Y202">
        <v>79</v>
      </c>
    </row>
    <row r="203" spans="2:25" x14ac:dyDescent="0.25">
      <c r="C203" t="s">
        <v>200</v>
      </c>
      <c r="D203">
        <v>15</v>
      </c>
      <c r="F203" t="s">
        <v>146</v>
      </c>
      <c r="G203">
        <v>87</v>
      </c>
      <c r="I203" t="s">
        <v>144</v>
      </c>
      <c r="J203">
        <v>88</v>
      </c>
      <c r="L203" t="s">
        <v>131</v>
      </c>
      <c r="M203">
        <v>65</v>
      </c>
      <c r="O203" t="s">
        <v>152</v>
      </c>
      <c r="P203">
        <v>81</v>
      </c>
      <c r="R203" t="s">
        <v>158</v>
      </c>
      <c r="S203" s="20" t="s">
        <v>157</v>
      </c>
      <c r="U203" t="s">
        <v>150</v>
      </c>
      <c r="V203">
        <v>26</v>
      </c>
      <c r="X203" t="s">
        <v>149</v>
      </c>
      <c r="Y203">
        <v>85</v>
      </c>
    </row>
    <row r="204" spans="2:25" x14ac:dyDescent="0.25">
      <c r="C204" t="s">
        <v>199</v>
      </c>
      <c r="D204">
        <v>17</v>
      </c>
      <c r="F204" t="s">
        <v>203</v>
      </c>
      <c r="G204">
        <v>11</v>
      </c>
      <c r="I204" t="s">
        <v>143</v>
      </c>
      <c r="J204">
        <v>89</v>
      </c>
      <c r="L204" t="s">
        <v>123</v>
      </c>
      <c r="M204">
        <v>71</v>
      </c>
      <c r="O204" t="s">
        <v>138</v>
      </c>
      <c r="P204">
        <v>93</v>
      </c>
      <c r="R204" t="s">
        <v>119</v>
      </c>
      <c r="S204" s="20" t="s">
        <v>118</v>
      </c>
      <c r="U204" t="s">
        <v>188</v>
      </c>
      <c r="V204">
        <v>83</v>
      </c>
      <c r="X204" t="s">
        <v>145</v>
      </c>
      <c r="Y204">
        <v>35</v>
      </c>
    </row>
    <row r="205" spans="2:25" x14ac:dyDescent="0.25">
      <c r="C205" t="s">
        <v>195</v>
      </c>
      <c r="D205">
        <v>20</v>
      </c>
      <c r="F205" t="s">
        <v>196</v>
      </c>
      <c r="G205">
        <v>19</v>
      </c>
      <c r="I205" t="s">
        <v>139</v>
      </c>
      <c r="J205">
        <v>92</v>
      </c>
      <c r="L205" t="s">
        <v>117</v>
      </c>
      <c r="M205">
        <v>75</v>
      </c>
      <c r="O205" t="s">
        <v>137</v>
      </c>
      <c r="P205">
        <v>95</v>
      </c>
      <c r="R205" t="s">
        <v>204</v>
      </c>
      <c r="S205">
        <v>10</v>
      </c>
      <c r="U205" t="s">
        <v>184</v>
      </c>
      <c r="V205">
        <v>91</v>
      </c>
      <c r="X205" t="s">
        <v>179</v>
      </c>
      <c r="Y205" s="20" t="s">
        <v>178</v>
      </c>
    </row>
    <row r="206" spans="2:25" x14ac:dyDescent="0.25">
      <c r="C206" t="s">
        <v>190</v>
      </c>
      <c r="D206">
        <v>24</v>
      </c>
      <c r="F206" t="s">
        <v>187</v>
      </c>
      <c r="G206">
        <v>27</v>
      </c>
      <c r="I206" t="s">
        <v>121</v>
      </c>
      <c r="J206">
        <v>94</v>
      </c>
      <c r="O206" t="s">
        <v>206</v>
      </c>
      <c r="P206" s="20" t="s">
        <v>205</v>
      </c>
      <c r="R206" t="s">
        <v>185</v>
      </c>
      <c r="S206">
        <v>30</v>
      </c>
      <c r="U206" t="s">
        <v>140</v>
      </c>
      <c r="V206">
        <v>90</v>
      </c>
      <c r="X206" t="s">
        <v>202</v>
      </c>
      <c r="Y206">
        <v>12</v>
      </c>
    </row>
    <row r="207" spans="2:25" x14ac:dyDescent="0.25">
      <c r="C207" t="s">
        <v>186</v>
      </c>
      <c r="D207">
        <v>29</v>
      </c>
      <c r="F207" t="s">
        <v>173</v>
      </c>
      <c r="G207">
        <v>41</v>
      </c>
      <c r="I207" t="s">
        <v>114</v>
      </c>
      <c r="J207">
        <v>97</v>
      </c>
      <c r="O207" t="s">
        <v>177</v>
      </c>
      <c r="P207" s="20" t="s">
        <v>176</v>
      </c>
      <c r="R207" t="s">
        <v>171</v>
      </c>
      <c r="S207">
        <v>44</v>
      </c>
      <c r="U207" t="s">
        <v>116</v>
      </c>
      <c r="V207">
        <v>96</v>
      </c>
      <c r="X207" t="s">
        <v>198</v>
      </c>
      <c r="Y207">
        <v>18</v>
      </c>
    </row>
    <row r="208" spans="2:25" x14ac:dyDescent="0.25">
      <c r="C208" t="s">
        <v>180</v>
      </c>
      <c r="D208">
        <v>34</v>
      </c>
      <c r="F208" t="s">
        <v>168</v>
      </c>
      <c r="G208">
        <v>47</v>
      </c>
      <c r="I208" t="s">
        <v>181</v>
      </c>
      <c r="J208">
        <v>33</v>
      </c>
      <c r="O208" t="s">
        <v>189</v>
      </c>
      <c r="P208">
        <v>25</v>
      </c>
      <c r="R208" t="s">
        <v>132</v>
      </c>
      <c r="S208">
        <v>64</v>
      </c>
      <c r="U208" t="s">
        <v>129</v>
      </c>
      <c r="V208" s="20" t="s">
        <v>128</v>
      </c>
      <c r="X208" t="s">
        <v>136</v>
      </c>
      <c r="Y208">
        <v>60</v>
      </c>
    </row>
    <row r="209" spans="3:25" x14ac:dyDescent="0.25">
      <c r="C209" t="s">
        <v>174</v>
      </c>
      <c r="D209">
        <v>38</v>
      </c>
      <c r="F209" t="s">
        <v>166</v>
      </c>
      <c r="G209">
        <v>49</v>
      </c>
      <c r="I209" t="s">
        <v>167</v>
      </c>
      <c r="J209">
        <v>22</v>
      </c>
      <c r="O209" t="s">
        <v>183</v>
      </c>
      <c r="P209">
        <v>32</v>
      </c>
      <c r="R209" t="s">
        <v>191</v>
      </c>
      <c r="S209">
        <v>99</v>
      </c>
      <c r="X209" t="s">
        <v>193</v>
      </c>
      <c r="Y209">
        <v>67</v>
      </c>
    </row>
    <row r="210" spans="3:25" x14ac:dyDescent="0.25">
      <c r="C210" t="s">
        <v>172</v>
      </c>
      <c r="D210">
        <v>42</v>
      </c>
      <c r="F210" t="s">
        <v>156</v>
      </c>
      <c r="G210">
        <v>58</v>
      </c>
      <c r="I210" t="s">
        <v>163</v>
      </c>
      <c r="J210">
        <v>53</v>
      </c>
      <c r="O210" t="s">
        <v>165</v>
      </c>
      <c r="P210">
        <v>50</v>
      </c>
      <c r="R210" t="s">
        <v>113</v>
      </c>
      <c r="S210">
        <v>77</v>
      </c>
    </row>
    <row r="211" spans="3:25" x14ac:dyDescent="0.25">
      <c r="C211" t="s">
        <v>170</v>
      </c>
      <c r="D211">
        <v>46</v>
      </c>
      <c r="F211" t="s">
        <v>192</v>
      </c>
      <c r="G211">
        <v>40</v>
      </c>
      <c r="I211" t="s">
        <v>160</v>
      </c>
      <c r="J211">
        <v>56</v>
      </c>
      <c r="O211" t="s">
        <v>164</v>
      </c>
      <c r="P211">
        <v>52</v>
      </c>
    </row>
    <row r="212" spans="3:25" x14ac:dyDescent="0.25">
      <c r="C212" t="s">
        <v>162</v>
      </c>
      <c r="D212">
        <v>54</v>
      </c>
      <c r="I212" t="s">
        <v>159</v>
      </c>
      <c r="J212">
        <v>57</v>
      </c>
      <c r="O212" t="s">
        <v>125</v>
      </c>
      <c r="P212">
        <v>69</v>
      </c>
    </row>
    <row r="213" spans="3:25" x14ac:dyDescent="0.25">
      <c r="C213" t="s">
        <v>135</v>
      </c>
      <c r="D213">
        <v>61</v>
      </c>
      <c r="I213" t="s">
        <v>134</v>
      </c>
      <c r="J213">
        <v>36</v>
      </c>
      <c r="O213" t="s">
        <v>115</v>
      </c>
      <c r="P213">
        <v>76</v>
      </c>
    </row>
    <row r="214" spans="3:25" x14ac:dyDescent="0.25">
      <c r="C214" t="s">
        <v>130</v>
      </c>
      <c r="D214">
        <v>66</v>
      </c>
      <c r="I214" t="s">
        <v>133</v>
      </c>
      <c r="J214">
        <v>63</v>
      </c>
    </row>
    <row r="215" spans="3:25" x14ac:dyDescent="0.25">
      <c r="C215" t="s">
        <v>127</v>
      </c>
      <c r="D215">
        <v>68</v>
      </c>
      <c r="I215" t="s">
        <v>120</v>
      </c>
      <c r="J215">
        <v>73</v>
      </c>
    </row>
    <row r="216" spans="3:25" x14ac:dyDescent="0.25">
      <c r="C216" t="s">
        <v>126</v>
      </c>
    </row>
    <row r="217" spans="3:25" x14ac:dyDescent="0.25">
      <c r="C217" t="s">
        <v>124</v>
      </c>
      <c r="D217">
        <v>70</v>
      </c>
    </row>
    <row r="218" spans="3:25" x14ac:dyDescent="0.25">
      <c r="C218" t="s">
        <v>111</v>
      </c>
      <c r="D218">
        <v>78</v>
      </c>
    </row>
    <row r="219" spans="3:25" x14ac:dyDescent="0.25">
      <c r="C219" t="s">
        <v>194</v>
      </c>
      <c r="D219">
        <v>45</v>
      </c>
    </row>
    <row r="232" spans="1:16" x14ac:dyDescent="0.25">
      <c r="A232" t="s">
        <v>122</v>
      </c>
      <c r="C232" t="s">
        <v>169</v>
      </c>
      <c r="E232" t="s">
        <v>182</v>
      </c>
      <c r="H232" t="s">
        <v>142</v>
      </c>
      <c r="J232" t="s">
        <v>147</v>
      </c>
      <c r="L232" t="s">
        <v>197</v>
      </c>
      <c r="N232" t="s">
        <v>161</v>
      </c>
      <c r="P232" t="s">
        <v>245</v>
      </c>
    </row>
    <row r="233" spans="1:16" x14ac:dyDescent="0.25">
      <c r="A233" t="s">
        <v>201</v>
      </c>
      <c r="C233" t="s">
        <v>148</v>
      </c>
      <c r="E233" t="s">
        <v>153</v>
      </c>
      <c r="H233" t="s">
        <v>175</v>
      </c>
      <c r="J233" t="s">
        <v>154</v>
      </c>
      <c r="L233" t="s">
        <v>141</v>
      </c>
      <c r="N233" t="s">
        <v>151</v>
      </c>
      <c r="P233" t="s">
        <v>155</v>
      </c>
    </row>
    <row r="234" spans="1:16" x14ac:dyDescent="0.25">
      <c r="A234" t="s">
        <v>200</v>
      </c>
      <c r="C234" t="s">
        <v>146</v>
      </c>
      <c r="E234" t="s">
        <v>144</v>
      </c>
      <c r="H234" t="s">
        <v>131</v>
      </c>
      <c r="J234" t="s">
        <v>152</v>
      </c>
      <c r="L234" t="s">
        <v>158</v>
      </c>
      <c r="N234" t="s">
        <v>150</v>
      </c>
      <c r="P234" t="s">
        <v>149</v>
      </c>
    </row>
    <row r="235" spans="1:16" x14ac:dyDescent="0.25">
      <c r="A235" t="s">
        <v>199</v>
      </c>
      <c r="C235" t="s">
        <v>203</v>
      </c>
      <c r="E235" t="s">
        <v>143</v>
      </c>
      <c r="H235" t="s">
        <v>123</v>
      </c>
      <c r="J235" t="s">
        <v>138</v>
      </c>
      <c r="L235" t="s">
        <v>119</v>
      </c>
      <c r="N235" t="s">
        <v>188</v>
      </c>
      <c r="P235" t="s">
        <v>145</v>
      </c>
    </row>
    <row r="236" spans="1:16" x14ac:dyDescent="0.25">
      <c r="A236" t="s">
        <v>195</v>
      </c>
      <c r="C236" t="s">
        <v>196</v>
      </c>
      <c r="E236" t="s">
        <v>139</v>
      </c>
      <c r="H236" t="s">
        <v>117</v>
      </c>
      <c r="J236" t="s">
        <v>137</v>
      </c>
      <c r="L236" t="s">
        <v>204</v>
      </c>
      <c r="N236" t="s">
        <v>184</v>
      </c>
      <c r="P236" t="s">
        <v>179</v>
      </c>
    </row>
    <row r="237" spans="1:16" x14ac:dyDescent="0.25">
      <c r="A237" t="s">
        <v>190</v>
      </c>
      <c r="C237" t="s">
        <v>187</v>
      </c>
      <c r="E237" t="s">
        <v>121</v>
      </c>
      <c r="J237" t="s">
        <v>206</v>
      </c>
      <c r="L237" t="s">
        <v>185</v>
      </c>
      <c r="N237" t="s">
        <v>140</v>
      </c>
      <c r="P237" t="s">
        <v>202</v>
      </c>
    </row>
    <row r="238" spans="1:16" x14ac:dyDescent="0.25">
      <c r="A238" t="s">
        <v>186</v>
      </c>
      <c r="C238" t="s">
        <v>173</v>
      </c>
      <c r="E238" t="s">
        <v>114</v>
      </c>
      <c r="J238" t="s">
        <v>177</v>
      </c>
      <c r="L238" t="s">
        <v>171</v>
      </c>
      <c r="N238" t="s">
        <v>116</v>
      </c>
      <c r="P238" t="s">
        <v>198</v>
      </c>
    </row>
    <row r="239" spans="1:16" x14ac:dyDescent="0.25">
      <c r="A239" t="s">
        <v>180</v>
      </c>
      <c r="C239" t="s">
        <v>168</v>
      </c>
      <c r="E239" t="s">
        <v>181</v>
      </c>
      <c r="J239" t="s">
        <v>189</v>
      </c>
      <c r="L239" t="s">
        <v>132</v>
      </c>
      <c r="N239" t="s">
        <v>129</v>
      </c>
      <c r="P239" t="s">
        <v>136</v>
      </c>
    </row>
    <row r="240" spans="1:16" x14ac:dyDescent="0.25">
      <c r="A240" t="s">
        <v>174</v>
      </c>
      <c r="C240" t="s">
        <v>166</v>
      </c>
      <c r="E240" t="s">
        <v>167</v>
      </c>
      <c r="J240" t="s">
        <v>183</v>
      </c>
      <c r="L240" t="s">
        <v>191</v>
      </c>
      <c r="P240" t="s">
        <v>193</v>
      </c>
    </row>
    <row r="241" spans="1:12" x14ac:dyDescent="0.25">
      <c r="A241" t="s">
        <v>172</v>
      </c>
      <c r="C241" t="s">
        <v>156</v>
      </c>
      <c r="E241" t="s">
        <v>163</v>
      </c>
      <c r="J241" t="s">
        <v>165</v>
      </c>
      <c r="L241" t="s">
        <v>113</v>
      </c>
    </row>
    <row r="242" spans="1:12" x14ac:dyDescent="0.25">
      <c r="A242" t="s">
        <v>170</v>
      </c>
      <c r="C242" t="s">
        <v>192</v>
      </c>
      <c r="E242" t="s">
        <v>160</v>
      </c>
      <c r="J242" t="s">
        <v>164</v>
      </c>
    </row>
    <row r="243" spans="1:12" x14ac:dyDescent="0.25">
      <c r="A243" t="s">
        <v>162</v>
      </c>
      <c r="E243" t="s">
        <v>159</v>
      </c>
      <c r="J243" t="s">
        <v>125</v>
      </c>
    </row>
    <row r="244" spans="1:12" x14ac:dyDescent="0.25">
      <c r="A244" t="s">
        <v>135</v>
      </c>
      <c r="E244" t="s">
        <v>134</v>
      </c>
      <c r="J244" t="s">
        <v>115</v>
      </c>
    </row>
    <row r="245" spans="1:12" x14ac:dyDescent="0.25">
      <c r="A245" t="s">
        <v>130</v>
      </c>
      <c r="E245" t="s">
        <v>133</v>
      </c>
    </row>
    <row r="246" spans="1:12" x14ac:dyDescent="0.25">
      <c r="A246" t="s">
        <v>127</v>
      </c>
      <c r="E246" t="s">
        <v>120</v>
      </c>
    </row>
    <row r="247" spans="1:12" x14ac:dyDescent="0.25">
      <c r="A247" t="s">
        <v>126</v>
      </c>
    </row>
    <row r="248" spans="1:12" x14ac:dyDescent="0.25">
      <c r="A248" t="s">
        <v>124</v>
      </c>
    </row>
    <row r="249" spans="1:12" x14ac:dyDescent="0.25">
      <c r="A249" t="s">
        <v>111</v>
      </c>
    </row>
    <row r="250" spans="1:12" x14ac:dyDescent="0.25">
      <c r="A250" t="s">
        <v>194</v>
      </c>
      <c r="D250" s="42"/>
    </row>
    <row r="257" spans="2:15" x14ac:dyDescent="0.25">
      <c r="D257" s="42"/>
    </row>
    <row r="258" spans="2:15" x14ac:dyDescent="0.25">
      <c r="D258" s="42"/>
    </row>
    <row r="263" spans="2:15" x14ac:dyDescent="0.25">
      <c r="C263" t="s">
        <v>246</v>
      </c>
      <c r="E263" t="s">
        <v>122</v>
      </c>
      <c r="F263" t="s">
        <v>169</v>
      </c>
      <c r="G263" t="s">
        <v>182</v>
      </c>
      <c r="H263" t="s">
        <v>142</v>
      </c>
      <c r="I263" t="s">
        <v>147</v>
      </c>
      <c r="J263" t="s">
        <v>197</v>
      </c>
      <c r="K263" t="s">
        <v>161</v>
      </c>
      <c r="L263" t="s">
        <v>112</v>
      </c>
    </row>
    <row r="264" spans="2:15" x14ac:dyDescent="0.25">
      <c r="E264" t="s">
        <v>201</v>
      </c>
      <c r="F264" t="s">
        <v>148</v>
      </c>
      <c r="G264" t="s">
        <v>153</v>
      </c>
      <c r="H264" t="s">
        <v>175</v>
      </c>
      <c r="I264" t="s">
        <v>154</v>
      </c>
      <c r="J264" t="s">
        <v>141</v>
      </c>
      <c r="K264" t="s">
        <v>151</v>
      </c>
      <c r="L264" t="s">
        <v>155</v>
      </c>
      <c r="M264" t="s">
        <v>122</v>
      </c>
      <c r="N264" t="s">
        <v>201</v>
      </c>
      <c r="O264">
        <v>14</v>
      </c>
    </row>
    <row r="265" spans="2:15" x14ac:dyDescent="0.25">
      <c r="B265" t="s">
        <v>247</v>
      </c>
      <c r="E265" t="s">
        <v>200</v>
      </c>
      <c r="F265" t="s">
        <v>146</v>
      </c>
      <c r="G265" t="s">
        <v>144</v>
      </c>
      <c r="H265" t="s">
        <v>131</v>
      </c>
      <c r="I265" t="s">
        <v>152</v>
      </c>
      <c r="J265" t="s">
        <v>158</v>
      </c>
      <c r="K265" t="s">
        <v>150</v>
      </c>
      <c r="L265" t="s">
        <v>149</v>
      </c>
      <c r="N265" t="s">
        <v>200</v>
      </c>
      <c r="O265">
        <v>15</v>
      </c>
    </row>
    <row r="266" spans="2:15" x14ac:dyDescent="0.25">
      <c r="B266" t="s">
        <v>248</v>
      </c>
      <c r="E266" t="s">
        <v>199</v>
      </c>
      <c r="F266" t="s">
        <v>203</v>
      </c>
      <c r="G266" t="s">
        <v>143</v>
      </c>
      <c r="H266" t="s">
        <v>123</v>
      </c>
      <c r="I266" t="s">
        <v>138</v>
      </c>
      <c r="J266" t="s">
        <v>119</v>
      </c>
      <c r="K266" t="s">
        <v>188</v>
      </c>
      <c r="L266" t="s">
        <v>145</v>
      </c>
      <c r="N266" t="s">
        <v>199</v>
      </c>
      <c r="O266">
        <v>17</v>
      </c>
    </row>
    <row r="267" spans="2:15" x14ac:dyDescent="0.25">
      <c r="B267" t="s">
        <v>249</v>
      </c>
      <c r="E267" t="s">
        <v>195</v>
      </c>
      <c r="F267" t="s">
        <v>196</v>
      </c>
      <c r="G267" t="s">
        <v>139</v>
      </c>
      <c r="H267" t="s">
        <v>117</v>
      </c>
      <c r="I267" t="s">
        <v>137</v>
      </c>
      <c r="J267" t="s">
        <v>204</v>
      </c>
      <c r="K267" t="s">
        <v>184</v>
      </c>
      <c r="L267" t="s">
        <v>179</v>
      </c>
      <c r="N267" t="s">
        <v>195</v>
      </c>
      <c r="O267">
        <v>20</v>
      </c>
    </row>
    <row r="268" spans="2:15" x14ac:dyDescent="0.25">
      <c r="B268" t="s">
        <v>250</v>
      </c>
      <c r="E268" t="s">
        <v>190</v>
      </c>
      <c r="F268" t="s">
        <v>187</v>
      </c>
      <c r="G268" t="s">
        <v>121</v>
      </c>
      <c r="I268" t="s">
        <v>206</v>
      </c>
      <c r="J268" t="s">
        <v>185</v>
      </c>
      <c r="K268" t="s">
        <v>140</v>
      </c>
      <c r="L268" t="s">
        <v>202</v>
      </c>
      <c r="N268" t="s">
        <v>190</v>
      </c>
      <c r="O268">
        <v>24</v>
      </c>
    </row>
    <row r="269" spans="2:15" x14ac:dyDescent="0.25">
      <c r="B269" t="s">
        <v>251</v>
      </c>
      <c r="E269" t="s">
        <v>186</v>
      </c>
      <c r="F269" t="s">
        <v>173</v>
      </c>
      <c r="G269" t="s">
        <v>114</v>
      </c>
      <c r="I269" t="s">
        <v>177</v>
      </c>
      <c r="J269" t="s">
        <v>171</v>
      </c>
      <c r="K269" t="s">
        <v>116</v>
      </c>
      <c r="L269" t="s">
        <v>198</v>
      </c>
      <c r="N269" t="s">
        <v>186</v>
      </c>
      <c r="O269">
        <v>29</v>
      </c>
    </row>
    <row r="270" spans="2:15" x14ac:dyDescent="0.25">
      <c r="B270" t="s">
        <v>252</v>
      </c>
      <c r="E270" t="s">
        <v>180</v>
      </c>
      <c r="F270" t="s">
        <v>168</v>
      </c>
      <c r="G270" t="s">
        <v>181</v>
      </c>
      <c r="I270" t="s">
        <v>189</v>
      </c>
      <c r="J270" t="s">
        <v>132</v>
      </c>
      <c r="K270" t="s">
        <v>129</v>
      </c>
      <c r="L270" t="s">
        <v>136</v>
      </c>
      <c r="N270" t="s">
        <v>180</v>
      </c>
      <c r="O270">
        <v>34</v>
      </c>
    </row>
    <row r="271" spans="2:15" x14ac:dyDescent="0.25">
      <c r="B271" t="s">
        <v>253</v>
      </c>
      <c r="E271" t="s">
        <v>174</v>
      </c>
      <c r="F271" t="s">
        <v>166</v>
      </c>
      <c r="G271" t="s">
        <v>167</v>
      </c>
      <c r="I271" t="s">
        <v>183</v>
      </c>
      <c r="J271" t="s">
        <v>191</v>
      </c>
      <c r="L271" t="s">
        <v>193</v>
      </c>
      <c r="N271" t="s">
        <v>174</v>
      </c>
      <c r="O271">
        <v>38</v>
      </c>
    </row>
    <row r="272" spans="2:15" x14ac:dyDescent="0.25">
      <c r="B272" t="s">
        <v>254</v>
      </c>
      <c r="E272" t="s">
        <v>172</v>
      </c>
      <c r="F272" t="s">
        <v>156</v>
      </c>
      <c r="G272" t="s">
        <v>163</v>
      </c>
      <c r="I272" t="s">
        <v>165</v>
      </c>
      <c r="J272" t="s">
        <v>113</v>
      </c>
      <c r="N272" t="s">
        <v>172</v>
      </c>
      <c r="O272">
        <v>42</v>
      </c>
    </row>
    <row r="273" spans="5:15" x14ac:dyDescent="0.25">
      <c r="E273" t="s">
        <v>170</v>
      </c>
      <c r="F273" t="s">
        <v>192</v>
      </c>
      <c r="G273" t="s">
        <v>160</v>
      </c>
      <c r="I273" t="s">
        <v>164</v>
      </c>
      <c r="N273" t="s">
        <v>170</v>
      </c>
      <c r="O273">
        <v>46</v>
      </c>
    </row>
    <row r="274" spans="5:15" x14ac:dyDescent="0.25">
      <c r="E274" t="s">
        <v>162</v>
      </c>
      <c r="G274" t="s">
        <v>159</v>
      </c>
      <c r="I274" t="s">
        <v>125</v>
      </c>
      <c r="N274" t="s">
        <v>162</v>
      </c>
      <c r="O274">
        <v>54</v>
      </c>
    </row>
    <row r="275" spans="5:15" x14ac:dyDescent="0.25">
      <c r="E275" t="s">
        <v>135</v>
      </c>
      <c r="G275" t="s">
        <v>134</v>
      </c>
      <c r="I275" t="s">
        <v>115</v>
      </c>
      <c r="N275" t="s">
        <v>135</v>
      </c>
      <c r="O275">
        <v>61</v>
      </c>
    </row>
    <row r="276" spans="5:15" x14ac:dyDescent="0.25">
      <c r="E276" t="s">
        <v>130</v>
      </c>
      <c r="G276" t="s">
        <v>133</v>
      </c>
      <c r="N276" t="s">
        <v>130</v>
      </c>
      <c r="O276">
        <v>66</v>
      </c>
    </row>
    <row r="277" spans="5:15" x14ac:dyDescent="0.25">
      <c r="E277" t="s">
        <v>127</v>
      </c>
      <c r="G277" t="s">
        <v>120</v>
      </c>
      <c r="N277" t="s">
        <v>127</v>
      </c>
      <c r="O277">
        <v>68</v>
      </c>
    </row>
    <row r="278" spans="5:15" x14ac:dyDescent="0.25">
      <c r="E278" t="s">
        <v>126</v>
      </c>
      <c r="N278" t="s">
        <v>126</v>
      </c>
    </row>
    <row r="279" spans="5:15" x14ac:dyDescent="0.25">
      <c r="E279" t="s">
        <v>124</v>
      </c>
      <c r="N279" t="s">
        <v>124</v>
      </c>
      <c r="O279">
        <v>70</v>
      </c>
    </row>
    <row r="280" spans="5:15" x14ac:dyDescent="0.25">
      <c r="E280" t="s">
        <v>111</v>
      </c>
      <c r="N280" t="s">
        <v>111</v>
      </c>
      <c r="O280">
        <v>78</v>
      </c>
    </row>
    <row r="281" spans="5:15" x14ac:dyDescent="0.25">
      <c r="E281" t="s">
        <v>194</v>
      </c>
      <c r="N281" t="s">
        <v>194</v>
      </c>
      <c r="O281">
        <v>45</v>
      </c>
    </row>
    <row r="284" spans="5:15" x14ac:dyDescent="0.25">
      <c r="M284" t="s">
        <v>169</v>
      </c>
      <c r="N284" t="s">
        <v>148</v>
      </c>
      <c r="O284">
        <v>86</v>
      </c>
    </row>
    <row r="285" spans="5:15" x14ac:dyDescent="0.25">
      <c r="N285" t="s">
        <v>146</v>
      </c>
      <c r="O285">
        <v>87</v>
      </c>
    </row>
    <row r="286" spans="5:15" x14ac:dyDescent="0.25">
      <c r="N286" t="s">
        <v>203</v>
      </c>
      <c r="O286">
        <v>11</v>
      </c>
    </row>
    <row r="287" spans="5:15" x14ac:dyDescent="0.25">
      <c r="N287" t="s">
        <v>196</v>
      </c>
      <c r="O287">
        <v>19</v>
      </c>
    </row>
    <row r="288" spans="5:15" x14ac:dyDescent="0.25">
      <c r="N288" t="s">
        <v>187</v>
      </c>
      <c r="O288">
        <v>27</v>
      </c>
    </row>
    <row r="289" spans="2:15" x14ac:dyDescent="0.25">
      <c r="N289" t="s">
        <v>173</v>
      </c>
      <c r="O289">
        <v>41</v>
      </c>
    </row>
    <row r="290" spans="2:15" x14ac:dyDescent="0.25">
      <c r="B290" t="s">
        <v>197</v>
      </c>
      <c r="C290" t="s">
        <v>204</v>
      </c>
      <c r="D290">
        <v>20</v>
      </c>
      <c r="N290" t="s">
        <v>168</v>
      </c>
      <c r="O290">
        <v>47</v>
      </c>
    </row>
    <row r="291" spans="2:15" x14ac:dyDescent="0.25">
      <c r="B291" t="s">
        <v>197</v>
      </c>
      <c r="C291" t="s">
        <v>191</v>
      </c>
      <c r="D291">
        <v>38</v>
      </c>
      <c r="N291" t="s">
        <v>166</v>
      </c>
      <c r="O291">
        <v>49</v>
      </c>
    </row>
    <row r="292" spans="2:15" x14ac:dyDescent="0.25">
      <c r="B292" t="s">
        <v>197</v>
      </c>
      <c r="C292" t="s">
        <v>185</v>
      </c>
      <c r="D292">
        <v>24</v>
      </c>
      <c r="N292" t="s">
        <v>156</v>
      </c>
      <c r="O292">
        <v>58</v>
      </c>
    </row>
    <row r="293" spans="2:15" x14ac:dyDescent="0.25">
      <c r="B293" t="s">
        <v>197</v>
      </c>
      <c r="C293" t="s">
        <v>171</v>
      </c>
      <c r="D293">
        <v>29</v>
      </c>
      <c r="N293" t="s">
        <v>192</v>
      </c>
      <c r="O293">
        <v>40</v>
      </c>
    </row>
    <row r="294" spans="2:15" x14ac:dyDescent="0.25">
      <c r="B294" t="s">
        <v>197</v>
      </c>
      <c r="C294" t="s">
        <v>158</v>
      </c>
      <c r="D294">
        <v>15</v>
      </c>
    </row>
    <row r="295" spans="2:15" x14ac:dyDescent="0.25">
      <c r="B295" t="s">
        <v>197</v>
      </c>
      <c r="C295" t="s">
        <v>141</v>
      </c>
      <c r="D295">
        <v>14</v>
      </c>
    </row>
    <row r="296" spans="2:15" x14ac:dyDescent="0.25">
      <c r="B296" t="s">
        <v>197</v>
      </c>
      <c r="C296" t="s">
        <v>132</v>
      </c>
      <c r="D296">
        <v>34</v>
      </c>
      <c r="M296" t="s">
        <v>182</v>
      </c>
      <c r="N296" t="s">
        <v>153</v>
      </c>
      <c r="O296">
        <v>80</v>
      </c>
    </row>
    <row r="297" spans="2:15" x14ac:dyDescent="0.25">
      <c r="B297" t="s">
        <v>197</v>
      </c>
      <c r="C297" t="s">
        <v>119</v>
      </c>
      <c r="D297">
        <v>17</v>
      </c>
      <c r="N297" t="s">
        <v>144</v>
      </c>
      <c r="O297">
        <v>88</v>
      </c>
    </row>
    <row r="298" spans="2:15" x14ac:dyDescent="0.25">
      <c r="B298" t="s">
        <v>197</v>
      </c>
      <c r="C298" t="s">
        <v>113</v>
      </c>
      <c r="D298">
        <v>42</v>
      </c>
      <c r="N298" t="s">
        <v>143</v>
      </c>
      <c r="O298">
        <v>89</v>
      </c>
    </row>
    <row r="299" spans="2:15" x14ac:dyDescent="0.25">
      <c r="B299" t="s">
        <v>255</v>
      </c>
      <c r="C299" t="s">
        <v>256</v>
      </c>
      <c r="N299" t="s">
        <v>139</v>
      </c>
      <c r="O299">
        <v>92</v>
      </c>
    </row>
    <row r="300" spans="2:15" x14ac:dyDescent="0.25">
      <c r="B300" t="s">
        <v>182</v>
      </c>
      <c r="C300" t="s">
        <v>181</v>
      </c>
      <c r="D300">
        <v>70</v>
      </c>
      <c r="N300" t="s">
        <v>121</v>
      </c>
      <c r="O300">
        <v>94</v>
      </c>
    </row>
    <row r="301" spans="2:15" x14ac:dyDescent="0.25">
      <c r="B301" t="s">
        <v>182</v>
      </c>
      <c r="C301" t="s">
        <v>167</v>
      </c>
      <c r="D301">
        <v>78</v>
      </c>
      <c r="N301" t="s">
        <v>114</v>
      </c>
      <c r="O301">
        <v>97</v>
      </c>
    </row>
    <row r="302" spans="2:15" x14ac:dyDescent="0.25">
      <c r="B302" t="s">
        <v>182</v>
      </c>
      <c r="C302" t="s">
        <v>163</v>
      </c>
      <c r="D302">
        <v>45</v>
      </c>
      <c r="N302" t="s">
        <v>181</v>
      </c>
      <c r="O302">
        <v>33</v>
      </c>
    </row>
    <row r="303" spans="2:15" x14ac:dyDescent="0.25">
      <c r="B303" t="s">
        <v>182</v>
      </c>
      <c r="C303" t="s">
        <v>160</v>
      </c>
      <c r="D303">
        <v>86</v>
      </c>
      <c r="N303" t="s">
        <v>167</v>
      </c>
      <c r="O303">
        <v>22</v>
      </c>
    </row>
    <row r="304" spans="2:15" x14ac:dyDescent="0.25">
      <c r="B304" t="s">
        <v>182</v>
      </c>
      <c r="C304" t="s">
        <v>159</v>
      </c>
      <c r="D304">
        <v>87</v>
      </c>
      <c r="N304" t="s">
        <v>163</v>
      </c>
      <c r="O304">
        <v>53</v>
      </c>
    </row>
    <row r="305" spans="2:15" x14ac:dyDescent="0.25">
      <c r="B305" t="s">
        <v>182</v>
      </c>
      <c r="C305" t="s">
        <v>153</v>
      </c>
      <c r="D305">
        <v>46</v>
      </c>
      <c r="N305" t="s">
        <v>160</v>
      </c>
      <c r="O305">
        <v>56</v>
      </c>
    </row>
    <row r="306" spans="2:15" x14ac:dyDescent="0.25">
      <c r="B306" t="s">
        <v>182</v>
      </c>
      <c r="C306" t="s">
        <v>144</v>
      </c>
      <c r="D306">
        <v>54</v>
      </c>
      <c r="N306" t="s">
        <v>159</v>
      </c>
      <c r="O306">
        <v>57</v>
      </c>
    </row>
    <row r="307" spans="2:15" x14ac:dyDescent="0.25">
      <c r="B307" t="s">
        <v>182</v>
      </c>
      <c r="C307" t="s">
        <v>143</v>
      </c>
      <c r="D307">
        <v>61</v>
      </c>
      <c r="N307" t="s">
        <v>134</v>
      </c>
      <c r="O307">
        <v>36</v>
      </c>
    </row>
    <row r="308" spans="2:15" x14ac:dyDescent="0.25">
      <c r="B308" t="s">
        <v>182</v>
      </c>
      <c r="C308" t="s">
        <v>139</v>
      </c>
      <c r="D308">
        <v>66</v>
      </c>
      <c r="N308" t="s">
        <v>133</v>
      </c>
      <c r="O308">
        <v>63</v>
      </c>
    </row>
    <row r="309" spans="2:15" x14ac:dyDescent="0.25">
      <c r="B309" t="s">
        <v>182</v>
      </c>
      <c r="C309" t="s">
        <v>134</v>
      </c>
      <c r="D309">
        <v>11</v>
      </c>
      <c r="N309" t="s">
        <v>120</v>
      </c>
      <c r="O309">
        <v>73</v>
      </c>
    </row>
    <row r="310" spans="2:15" x14ac:dyDescent="0.25">
      <c r="B310" t="s">
        <v>182</v>
      </c>
      <c r="C310" t="s">
        <v>133</v>
      </c>
      <c r="D310">
        <v>19</v>
      </c>
      <c r="J310" t="s">
        <v>257</v>
      </c>
    </row>
    <row r="311" spans="2:15" x14ac:dyDescent="0.25">
      <c r="B311" t="s">
        <v>182</v>
      </c>
      <c r="C311" t="s">
        <v>121</v>
      </c>
      <c r="D311">
        <v>68</v>
      </c>
      <c r="J311" t="s">
        <v>258</v>
      </c>
    </row>
    <row r="312" spans="2:15" x14ac:dyDescent="0.25">
      <c r="B312" t="s">
        <v>182</v>
      </c>
      <c r="C312" t="s">
        <v>120</v>
      </c>
      <c r="D312">
        <v>27</v>
      </c>
      <c r="J312" t="s">
        <v>259</v>
      </c>
      <c r="M312" t="s">
        <v>142</v>
      </c>
      <c r="N312" t="s">
        <v>175</v>
      </c>
      <c r="O312">
        <v>37</v>
      </c>
    </row>
    <row r="313" spans="2:15" x14ac:dyDescent="0.25">
      <c r="B313" t="s">
        <v>182</v>
      </c>
      <c r="C313" t="s">
        <v>114</v>
      </c>
      <c r="D313">
        <v>28</v>
      </c>
      <c r="J313" t="s">
        <v>260</v>
      </c>
      <c r="N313" t="s">
        <v>131</v>
      </c>
      <c r="O313">
        <v>65</v>
      </c>
    </row>
    <row r="314" spans="2:15" x14ac:dyDescent="0.25">
      <c r="B314" t="s">
        <v>169</v>
      </c>
      <c r="C314" t="s">
        <v>203</v>
      </c>
      <c r="D314">
        <v>49</v>
      </c>
      <c r="J314" t="s">
        <v>261</v>
      </c>
      <c r="N314" t="s">
        <v>123</v>
      </c>
      <c r="O314">
        <v>71</v>
      </c>
    </row>
    <row r="315" spans="2:15" x14ac:dyDescent="0.25">
      <c r="B315" t="s">
        <v>169</v>
      </c>
      <c r="C315" t="s">
        <v>196</v>
      </c>
      <c r="D315">
        <v>58</v>
      </c>
      <c r="J315" t="s">
        <v>262</v>
      </c>
      <c r="N315" t="s">
        <v>117</v>
      </c>
      <c r="O315">
        <v>75</v>
      </c>
    </row>
    <row r="316" spans="2:15" x14ac:dyDescent="0.25">
      <c r="B316" t="s">
        <v>169</v>
      </c>
      <c r="C316" t="s">
        <v>192</v>
      </c>
      <c r="D316">
        <v>94</v>
      </c>
      <c r="J316" t="s">
        <v>263</v>
      </c>
    </row>
    <row r="317" spans="2:15" x14ac:dyDescent="0.25">
      <c r="B317" t="s">
        <v>169</v>
      </c>
      <c r="C317" t="s">
        <v>187</v>
      </c>
      <c r="D317">
        <v>40</v>
      </c>
      <c r="J317" t="s">
        <v>264</v>
      </c>
    </row>
    <row r="318" spans="2:15" x14ac:dyDescent="0.25">
      <c r="B318" t="s">
        <v>169</v>
      </c>
      <c r="C318" t="s">
        <v>173</v>
      </c>
      <c r="D318">
        <v>80</v>
      </c>
      <c r="M318" t="s">
        <v>147</v>
      </c>
      <c r="N318" t="s">
        <v>154</v>
      </c>
      <c r="O318">
        <v>84</v>
      </c>
    </row>
    <row r="319" spans="2:15" x14ac:dyDescent="0.25">
      <c r="B319" t="s">
        <v>169</v>
      </c>
      <c r="C319" t="s">
        <v>168</v>
      </c>
      <c r="D319">
        <v>88</v>
      </c>
      <c r="N319" t="s">
        <v>152</v>
      </c>
      <c r="O319">
        <v>81</v>
      </c>
    </row>
    <row r="320" spans="2:15" x14ac:dyDescent="0.25">
      <c r="B320" t="s">
        <v>169</v>
      </c>
      <c r="C320" t="s">
        <v>166</v>
      </c>
      <c r="D320">
        <v>89</v>
      </c>
      <c r="N320" t="s">
        <v>138</v>
      </c>
      <c r="O320">
        <v>93</v>
      </c>
    </row>
    <row r="321" spans="2:15" x14ac:dyDescent="0.25">
      <c r="B321" t="s">
        <v>169</v>
      </c>
      <c r="C321" t="s">
        <v>156</v>
      </c>
      <c r="D321">
        <v>92</v>
      </c>
      <c r="N321" t="s">
        <v>137</v>
      </c>
      <c r="O321">
        <v>95</v>
      </c>
    </row>
    <row r="322" spans="2:15" x14ac:dyDescent="0.25">
      <c r="B322" t="s">
        <v>169</v>
      </c>
      <c r="C322" t="s">
        <v>148</v>
      </c>
      <c r="D322">
        <v>41</v>
      </c>
      <c r="N322" t="s">
        <v>206</v>
      </c>
      <c r="O322" s="20" t="s">
        <v>205</v>
      </c>
    </row>
    <row r="323" spans="2:15" x14ac:dyDescent="0.25">
      <c r="B323" t="s">
        <v>169</v>
      </c>
      <c r="C323" t="s">
        <v>146</v>
      </c>
      <c r="D323">
        <v>47</v>
      </c>
      <c r="N323" t="s">
        <v>177</v>
      </c>
      <c r="O323" s="20" t="s">
        <v>176</v>
      </c>
    </row>
    <row r="324" spans="2:15" x14ac:dyDescent="0.25">
      <c r="B324" t="s">
        <v>161</v>
      </c>
      <c r="C324" t="s">
        <v>188</v>
      </c>
      <c r="D324">
        <v>22</v>
      </c>
      <c r="N324" t="s">
        <v>189</v>
      </c>
      <c r="O324">
        <v>25</v>
      </c>
    </row>
    <row r="325" spans="2:15" x14ac:dyDescent="0.25">
      <c r="B325" t="s">
        <v>161</v>
      </c>
      <c r="C325" t="s">
        <v>184</v>
      </c>
      <c r="D325">
        <v>53</v>
      </c>
      <c r="N325" t="s">
        <v>183</v>
      </c>
      <c r="O325">
        <v>32</v>
      </c>
    </row>
    <row r="326" spans="2:15" x14ac:dyDescent="0.25">
      <c r="B326" t="s">
        <v>161</v>
      </c>
      <c r="C326" t="s">
        <v>151</v>
      </c>
      <c r="D326">
        <v>97</v>
      </c>
      <c r="N326" t="s">
        <v>165</v>
      </c>
      <c r="O326">
        <v>50</v>
      </c>
    </row>
    <row r="327" spans="2:15" x14ac:dyDescent="0.25">
      <c r="B327" t="s">
        <v>161</v>
      </c>
      <c r="C327" t="s">
        <v>150</v>
      </c>
      <c r="D327">
        <v>33</v>
      </c>
      <c r="N327" t="s">
        <v>164</v>
      </c>
      <c r="O327">
        <v>52</v>
      </c>
    </row>
    <row r="328" spans="2:15" x14ac:dyDescent="0.25">
      <c r="B328" t="s">
        <v>161</v>
      </c>
      <c r="C328" t="s">
        <v>140</v>
      </c>
      <c r="D328">
        <v>56</v>
      </c>
      <c r="N328" t="s">
        <v>125</v>
      </c>
      <c r="O328">
        <v>69</v>
      </c>
    </row>
    <row r="329" spans="2:15" x14ac:dyDescent="0.25">
      <c r="B329" t="s">
        <v>161</v>
      </c>
      <c r="C329" t="s">
        <v>129</v>
      </c>
      <c r="D329">
        <v>36</v>
      </c>
      <c r="N329" t="s">
        <v>115</v>
      </c>
      <c r="O329">
        <v>76</v>
      </c>
    </row>
    <row r="330" spans="2:15" x14ac:dyDescent="0.25">
      <c r="B330" t="s">
        <v>161</v>
      </c>
      <c r="C330" t="s">
        <v>116</v>
      </c>
      <c r="D330">
        <v>57</v>
      </c>
    </row>
    <row r="331" spans="2:15" x14ac:dyDescent="0.25">
      <c r="B331" t="s">
        <v>147</v>
      </c>
      <c r="C331" t="s">
        <v>206</v>
      </c>
      <c r="D331">
        <v>71</v>
      </c>
    </row>
    <row r="332" spans="2:15" x14ac:dyDescent="0.25">
      <c r="B332" t="s">
        <v>147</v>
      </c>
      <c r="C332" t="s">
        <v>189</v>
      </c>
      <c r="D332">
        <v>84</v>
      </c>
      <c r="M332" t="s">
        <v>197</v>
      </c>
      <c r="N332" t="s">
        <v>141</v>
      </c>
      <c r="O332">
        <v>98</v>
      </c>
    </row>
    <row r="333" spans="2:15" x14ac:dyDescent="0.25">
      <c r="B333" t="s">
        <v>147</v>
      </c>
      <c r="C333" t="s">
        <v>183</v>
      </c>
      <c r="D333">
        <v>81</v>
      </c>
      <c r="N333" t="s">
        <v>158</v>
      </c>
      <c r="O333" s="20" t="s">
        <v>157</v>
      </c>
    </row>
    <row r="334" spans="2:15" x14ac:dyDescent="0.25">
      <c r="B334" t="s">
        <v>147</v>
      </c>
      <c r="C334" t="s">
        <v>177</v>
      </c>
      <c r="D334">
        <v>75</v>
      </c>
      <c r="N334" t="s">
        <v>119</v>
      </c>
      <c r="O334" s="20" t="s">
        <v>118</v>
      </c>
    </row>
    <row r="335" spans="2:15" x14ac:dyDescent="0.25">
      <c r="B335" t="s">
        <v>147</v>
      </c>
      <c r="C335" t="s">
        <v>165</v>
      </c>
      <c r="D335">
        <v>93</v>
      </c>
      <c r="N335" t="s">
        <v>204</v>
      </c>
      <c r="O335">
        <v>10</v>
      </c>
    </row>
    <row r="336" spans="2:15" x14ac:dyDescent="0.25">
      <c r="B336" t="s">
        <v>147</v>
      </c>
      <c r="C336" t="s">
        <v>164</v>
      </c>
      <c r="D336">
        <v>95</v>
      </c>
      <c r="N336" t="s">
        <v>185</v>
      </c>
      <c r="O336">
        <v>30</v>
      </c>
    </row>
    <row r="337" spans="2:15" x14ac:dyDescent="0.25">
      <c r="B337" t="s">
        <v>147</v>
      </c>
      <c r="C337" t="s">
        <v>154</v>
      </c>
      <c r="D337">
        <v>63</v>
      </c>
      <c r="N337" t="s">
        <v>171</v>
      </c>
      <c r="O337">
        <v>44</v>
      </c>
    </row>
    <row r="338" spans="2:15" x14ac:dyDescent="0.25">
      <c r="B338" t="s">
        <v>147</v>
      </c>
      <c r="C338" t="s">
        <v>152</v>
      </c>
      <c r="D338">
        <v>73</v>
      </c>
      <c r="N338" t="s">
        <v>132</v>
      </c>
      <c r="O338">
        <v>64</v>
      </c>
    </row>
    <row r="339" spans="2:15" x14ac:dyDescent="0.25">
      <c r="B339" t="s">
        <v>147</v>
      </c>
      <c r="C339" t="s">
        <v>138</v>
      </c>
      <c r="D339">
        <v>37</v>
      </c>
      <c r="N339" t="s">
        <v>191</v>
      </c>
      <c r="O339">
        <v>99</v>
      </c>
    </row>
    <row r="340" spans="2:15" x14ac:dyDescent="0.25">
      <c r="B340" t="s">
        <v>147</v>
      </c>
      <c r="C340" t="s">
        <v>137</v>
      </c>
      <c r="D340">
        <v>65</v>
      </c>
      <c r="N340" t="s">
        <v>113</v>
      </c>
      <c r="O340">
        <v>77</v>
      </c>
    </row>
    <row r="341" spans="2:15" x14ac:dyDescent="0.25">
      <c r="B341" t="s">
        <v>147</v>
      </c>
      <c r="C341" t="s">
        <v>125</v>
      </c>
      <c r="D341" s="20" t="s">
        <v>205</v>
      </c>
    </row>
    <row r="342" spans="2:15" x14ac:dyDescent="0.25">
      <c r="B342" t="s">
        <v>147</v>
      </c>
      <c r="C342" t="s">
        <v>115</v>
      </c>
      <c r="D342" s="20" t="s">
        <v>176</v>
      </c>
    </row>
    <row r="343" spans="2:15" x14ac:dyDescent="0.25">
      <c r="B343" t="s">
        <v>142</v>
      </c>
      <c r="C343" t="s">
        <v>175</v>
      </c>
      <c r="D343">
        <v>25</v>
      </c>
      <c r="M343" t="s">
        <v>161</v>
      </c>
      <c r="N343" t="s">
        <v>151</v>
      </c>
      <c r="O343">
        <v>82</v>
      </c>
    </row>
    <row r="344" spans="2:15" x14ac:dyDescent="0.25">
      <c r="B344" t="s">
        <v>142</v>
      </c>
      <c r="C344" t="s">
        <v>131</v>
      </c>
      <c r="D344">
        <v>32</v>
      </c>
      <c r="N344" t="s">
        <v>150</v>
      </c>
      <c r="O344">
        <v>26</v>
      </c>
    </row>
    <row r="345" spans="2:15" x14ac:dyDescent="0.25">
      <c r="B345" t="s">
        <v>142</v>
      </c>
      <c r="C345" t="s">
        <v>123</v>
      </c>
      <c r="D345">
        <v>50</v>
      </c>
      <c r="N345" t="s">
        <v>188</v>
      </c>
      <c r="O345">
        <v>83</v>
      </c>
    </row>
    <row r="346" spans="2:15" x14ac:dyDescent="0.25">
      <c r="B346" t="s">
        <v>142</v>
      </c>
      <c r="C346" t="s">
        <v>117</v>
      </c>
      <c r="D346">
        <v>52</v>
      </c>
      <c r="N346" t="s">
        <v>184</v>
      </c>
      <c r="O346">
        <v>91</v>
      </c>
    </row>
    <row r="347" spans="2:15" x14ac:dyDescent="0.25">
      <c r="B347" t="s">
        <v>122</v>
      </c>
      <c r="C347" t="s">
        <v>201</v>
      </c>
      <c r="D347">
        <v>69</v>
      </c>
      <c r="N347" t="s">
        <v>140</v>
      </c>
      <c r="O347">
        <v>90</v>
      </c>
    </row>
    <row r="348" spans="2:15" x14ac:dyDescent="0.25">
      <c r="B348" t="s">
        <v>122</v>
      </c>
      <c r="C348" t="s">
        <v>200</v>
      </c>
      <c r="D348">
        <v>76</v>
      </c>
      <c r="N348" t="s">
        <v>116</v>
      </c>
      <c r="O348">
        <v>96</v>
      </c>
    </row>
    <row r="349" spans="2:15" x14ac:dyDescent="0.25">
      <c r="B349" t="s">
        <v>122</v>
      </c>
      <c r="C349" t="s">
        <v>199</v>
      </c>
      <c r="D349">
        <v>98</v>
      </c>
      <c r="N349" t="s">
        <v>129</v>
      </c>
      <c r="O349" s="20" t="s">
        <v>128</v>
      </c>
    </row>
    <row r="350" spans="2:15" x14ac:dyDescent="0.25">
      <c r="B350" t="s">
        <v>122</v>
      </c>
      <c r="C350" t="s">
        <v>195</v>
      </c>
      <c r="D350" s="20" t="s">
        <v>157</v>
      </c>
    </row>
    <row r="351" spans="2:15" x14ac:dyDescent="0.25">
      <c r="B351" t="s">
        <v>122</v>
      </c>
      <c r="C351" t="s">
        <v>194</v>
      </c>
      <c r="D351" s="20" t="s">
        <v>128</v>
      </c>
    </row>
    <row r="352" spans="2:15" x14ac:dyDescent="0.25">
      <c r="B352" t="s">
        <v>122</v>
      </c>
      <c r="C352" t="s">
        <v>190</v>
      </c>
      <c r="D352" s="20" t="s">
        <v>118</v>
      </c>
      <c r="M352" t="s">
        <v>112</v>
      </c>
      <c r="N352" t="s">
        <v>155</v>
      </c>
      <c r="O352">
        <v>79</v>
      </c>
    </row>
    <row r="353" spans="2:15" x14ac:dyDescent="0.25">
      <c r="B353" t="s">
        <v>122</v>
      </c>
      <c r="C353" t="s">
        <v>186</v>
      </c>
      <c r="D353">
        <v>10</v>
      </c>
      <c r="N353" t="s">
        <v>149</v>
      </c>
      <c r="O353">
        <v>85</v>
      </c>
    </row>
    <row r="354" spans="2:15" x14ac:dyDescent="0.25">
      <c r="B354" t="s">
        <v>122</v>
      </c>
      <c r="C354" t="s">
        <v>180</v>
      </c>
      <c r="D354">
        <v>30</v>
      </c>
      <c r="N354" t="s">
        <v>145</v>
      </c>
      <c r="O354">
        <v>35</v>
      </c>
    </row>
    <row r="355" spans="2:15" x14ac:dyDescent="0.25">
      <c r="B355" t="s">
        <v>122</v>
      </c>
      <c r="C355" t="s">
        <v>174</v>
      </c>
      <c r="D355">
        <v>44</v>
      </c>
      <c r="N355" t="s">
        <v>179</v>
      </c>
      <c r="O355" s="20" t="s">
        <v>178</v>
      </c>
    </row>
    <row r="356" spans="2:15" x14ac:dyDescent="0.25">
      <c r="B356" t="s">
        <v>122</v>
      </c>
      <c r="C356" t="s">
        <v>172</v>
      </c>
      <c r="D356">
        <v>64</v>
      </c>
      <c r="N356" t="s">
        <v>202</v>
      </c>
      <c r="O356">
        <v>12</v>
      </c>
    </row>
    <row r="357" spans="2:15" x14ac:dyDescent="0.25">
      <c r="B357" t="s">
        <v>122</v>
      </c>
      <c r="C357" t="s">
        <v>170</v>
      </c>
      <c r="D357">
        <v>99</v>
      </c>
      <c r="N357" t="s">
        <v>198</v>
      </c>
      <c r="O357">
        <v>18</v>
      </c>
    </row>
    <row r="358" spans="2:15" x14ac:dyDescent="0.25">
      <c r="B358" t="s">
        <v>122</v>
      </c>
      <c r="C358" t="s">
        <v>162</v>
      </c>
      <c r="D358">
        <v>77</v>
      </c>
      <c r="N358" t="s">
        <v>136</v>
      </c>
      <c r="O358">
        <v>60</v>
      </c>
    </row>
    <row r="359" spans="2:15" x14ac:dyDescent="0.25">
      <c r="B359" t="s">
        <v>122</v>
      </c>
      <c r="C359" t="s">
        <v>135</v>
      </c>
      <c r="D359">
        <v>82</v>
      </c>
      <c r="N359" t="s">
        <v>193</v>
      </c>
      <c r="O359">
        <v>67</v>
      </c>
    </row>
    <row r="360" spans="2:15" x14ac:dyDescent="0.25">
      <c r="B360" t="s">
        <v>122</v>
      </c>
      <c r="C360" t="s">
        <v>130</v>
      </c>
      <c r="D360">
        <v>26</v>
      </c>
    </row>
    <row r="361" spans="2:15" x14ac:dyDescent="0.25">
      <c r="B361" t="s">
        <v>122</v>
      </c>
      <c r="C361" t="s">
        <v>127</v>
      </c>
      <c r="D361">
        <v>83</v>
      </c>
    </row>
    <row r="362" spans="2:15" x14ac:dyDescent="0.25">
      <c r="B362" t="s">
        <v>122</v>
      </c>
      <c r="C362" t="s">
        <v>265</v>
      </c>
      <c r="D362">
        <v>91</v>
      </c>
    </row>
    <row r="363" spans="2:15" x14ac:dyDescent="0.25">
      <c r="B363" t="s">
        <v>122</v>
      </c>
      <c r="C363" t="s">
        <v>124</v>
      </c>
      <c r="D363">
        <v>90</v>
      </c>
    </row>
    <row r="364" spans="2:15" x14ac:dyDescent="0.25">
      <c r="B364" t="s">
        <v>122</v>
      </c>
      <c r="C364" t="s">
        <v>111</v>
      </c>
      <c r="D364">
        <v>96</v>
      </c>
    </row>
    <row r="365" spans="2:15" x14ac:dyDescent="0.25">
      <c r="B365" t="s">
        <v>112</v>
      </c>
      <c r="C365" t="s">
        <v>202</v>
      </c>
      <c r="D365">
        <v>12</v>
      </c>
    </row>
    <row r="366" spans="2:15" x14ac:dyDescent="0.25">
      <c r="B366" t="s">
        <v>112</v>
      </c>
      <c r="C366" t="s">
        <v>198</v>
      </c>
      <c r="D366">
        <v>18</v>
      </c>
    </row>
    <row r="367" spans="2:15" x14ac:dyDescent="0.25">
      <c r="B367" t="s">
        <v>112</v>
      </c>
      <c r="C367" t="s">
        <v>193</v>
      </c>
      <c r="D367">
        <v>67</v>
      </c>
    </row>
    <row r="368" spans="2:15" x14ac:dyDescent="0.25">
      <c r="B368" t="s">
        <v>112</v>
      </c>
      <c r="C368" t="s">
        <v>179</v>
      </c>
      <c r="D368" s="20" t="s">
        <v>178</v>
      </c>
    </row>
    <row r="369" spans="1:4" x14ac:dyDescent="0.25">
      <c r="B369" t="s">
        <v>112</v>
      </c>
      <c r="C369" t="s">
        <v>155</v>
      </c>
      <c r="D369">
        <v>79</v>
      </c>
    </row>
    <row r="370" spans="1:4" x14ac:dyDescent="0.25">
      <c r="B370" t="s">
        <v>112</v>
      </c>
      <c r="C370" t="s">
        <v>149</v>
      </c>
      <c r="D370">
        <v>85</v>
      </c>
    </row>
    <row r="371" spans="1:4" x14ac:dyDescent="0.25">
      <c r="B371" t="s">
        <v>112</v>
      </c>
      <c r="C371" t="s">
        <v>145</v>
      </c>
      <c r="D371">
        <v>35</v>
      </c>
    </row>
    <row r="372" spans="1:4" x14ac:dyDescent="0.25">
      <c r="B372" t="s">
        <v>112</v>
      </c>
      <c r="C372" t="s">
        <v>136</v>
      </c>
      <c r="D372">
        <v>60</v>
      </c>
    </row>
    <row r="378" spans="1:4" ht="15.75" x14ac:dyDescent="0.25">
      <c r="C378" t="s">
        <v>311</v>
      </c>
      <c r="D378" s="37" t="s">
        <v>312</v>
      </c>
    </row>
    <row r="379" spans="1:4" ht="15.75" x14ac:dyDescent="0.25">
      <c r="C379" t="s">
        <v>313</v>
      </c>
      <c r="D379" s="37" t="s">
        <v>314</v>
      </c>
    </row>
    <row r="380" spans="1:4" ht="15.75" x14ac:dyDescent="0.25">
      <c r="C380" s="43" t="s">
        <v>315</v>
      </c>
      <c r="D380" s="37" t="s">
        <v>316</v>
      </c>
    </row>
    <row r="382" spans="1:4" ht="15.75" x14ac:dyDescent="0.25">
      <c r="C382" t="s">
        <v>313</v>
      </c>
      <c r="D382" s="37" t="s">
        <v>314</v>
      </c>
    </row>
    <row r="383" spans="1:4" ht="15.75" x14ac:dyDescent="0.25">
      <c r="C383" s="43" t="s">
        <v>315</v>
      </c>
      <c r="D383" s="37" t="s">
        <v>316</v>
      </c>
    </row>
    <row r="384" spans="1:4" ht="15.75" x14ac:dyDescent="0.25">
      <c r="A384" t="s">
        <v>271</v>
      </c>
      <c r="B384" s="14" t="s">
        <v>80</v>
      </c>
      <c r="C384" t="s">
        <v>311</v>
      </c>
      <c r="D384" s="37" t="s">
        <v>312</v>
      </c>
    </row>
    <row r="385" spans="1:4" ht="15.75" x14ac:dyDescent="0.25">
      <c r="A385" t="s">
        <v>272</v>
      </c>
      <c r="B385" s="14" t="s">
        <v>25</v>
      </c>
    </row>
    <row r="386" spans="1:4" ht="15.75" x14ac:dyDescent="0.25">
      <c r="A386" t="s">
        <v>273</v>
      </c>
      <c r="B386" s="37" t="s">
        <v>81</v>
      </c>
    </row>
    <row r="387" spans="1:4" ht="15.75" x14ac:dyDescent="0.25">
      <c r="C387" s="43" t="s">
        <v>317</v>
      </c>
      <c r="D387" s="37" t="s">
        <v>318</v>
      </c>
    </row>
    <row r="388" spans="1:4" ht="15.75" x14ac:dyDescent="0.25">
      <c r="C388" s="43" t="s">
        <v>319</v>
      </c>
      <c r="D388" s="37" t="s">
        <v>320</v>
      </c>
    </row>
    <row r="390" spans="1:4" ht="15.75" x14ac:dyDescent="0.25">
      <c r="C390" s="43" t="s">
        <v>317</v>
      </c>
      <c r="D390" s="37" t="s">
        <v>318</v>
      </c>
    </row>
    <row r="391" spans="1:4" ht="15.75" x14ac:dyDescent="0.25">
      <c r="A391" t="s">
        <v>272</v>
      </c>
      <c r="B391" s="14" t="s">
        <v>25</v>
      </c>
      <c r="C391" s="43" t="s">
        <v>319</v>
      </c>
      <c r="D391" s="37" t="s">
        <v>320</v>
      </c>
    </row>
    <row r="392" spans="1:4" ht="15.75" x14ac:dyDescent="0.25">
      <c r="A392" t="s">
        <v>273</v>
      </c>
      <c r="B392" s="37" t="s">
        <v>81</v>
      </c>
    </row>
    <row r="393" spans="1:4" ht="15.75" x14ac:dyDescent="0.25">
      <c r="A393" t="s">
        <v>271</v>
      </c>
      <c r="B393" s="14" t="s">
        <v>80</v>
      </c>
    </row>
    <row r="399" spans="1:4" ht="15.75" x14ac:dyDescent="0.25">
      <c r="A399" s="44" t="s">
        <v>62</v>
      </c>
      <c r="B399" s="14" t="s">
        <v>69</v>
      </c>
    </row>
    <row r="400" spans="1:4" ht="15.75" x14ac:dyDescent="0.25">
      <c r="A400" s="48" t="s">
        <v>63</v>
      </c>
      <c r="B400" s="14" t="s">
        <v>70</v>
      </c>
    </row>
    <row r="401" spans="1:2" ht="15.75" x14ac:dyDescent="0.25">
      <c r="A401" s="44" t="s">
        <v>64</v>
      </c>
      <c r="B401" s="14" t="s">
        <v>71</v>
      </c>
    </row>
    <row r="402" spans="1:2" ht="15.75" x14ac:dyDescent="0.25">
      <c r="A402" s="44" t="s">
        <v>65</v>
      </c>
      <c r="B402" s="14" t="s">
        <v>68</v>
      </c>
    </row>
    <row r="403" spans="1:2" ht="15.75" x14ac:dyDescent="0.25">
      <c r="A403" s="44" t="s">
        <v>66</v>
      </c>
      <c r="B403" s="14" t="s">
        <v>72</v>
      </c>
    </row>
    <row r="404" spans="1:2" ht="15.75" x14ac:dyDescent="0.25">
      <c r="A404" s="44" t="s">
        <v>67</v>
      </c>
      <c r="B404" s="14" t="s">
        <v>25</v>
      </c>
    </row>
    <row r="411" spans="1:2" ht="15.75" x14ac:dyDescent="0.25">
      <c r="A411" s="44" t="s">
        <v>65</v>
      </c>
      <c r="B411" s="14" t="s">
        <v>68</v>
      </c>
    </row>
    <row r="412" spans="1:2" ht="15.75" x14ac:dyDescent="0.25">
      <c r="A412" s="44" t="s">
        <v>62</v>
      </c>
      <c r="B412" s="14" t="s">
        <v>69</v>
      </c>
    </row>
    <row r="413" spans="1:2" ht="15.75" x14ac:dyDescent="0.25">
      <c r="A413" s="48" t="s">
        <v>63</v>
      </c>
      <c r="B413" s="14" t="s">
        <v>70</v>
      </c>
    </row>
    <row r="414" spans="1:2" ht="15.75" x14ac:dyDescent="0.25">
      <c r="A414" s="44" t="s">
        <v>64</v>
      </c>
      <c r="B414" s="14" t="s">
        <v>71</v>
      </c>
    </row>
    <row r="415" spans="1:2" ht="15.75" x14ac:dyDescent="0.25">
      <c r="A415" s="44" t="s">
        <v>67</v>
      </c>
      <c r="B415" s="14" t="s">
        <v>25</v>
      </c>
    </row>
    <row r="416" spans="1:2" ht="15.75" x14ac:dyDescent="0.25">
      <c r="A416" s="44" t="s">
        <v>66</v>
      </c>
      <c r="B416" s="14" t="s">
        <v>72</v>
      </c>
    </row>
    <row r="420" spans="1:2" ht="15.75" x14ac:dyDescent="0.25">
      <c r="A420" t="s">
        <v>276</v>
      </c>
      <c r="B420" s="14" t="s">
        <v>85</v>
      </c>
    </row>
    <row r="421" spans="1:2" ht="15.75" x14ac:dyDescent="0.25">
      <c r="A421" s="43" t="s">
        <v>277</v>
      </c>
      <c r="B421" s="14" t="s">
        <v>86</v>
      </c>
    </row>
    <row r="422" spans="1:2" ht="15.75" x14ac:dyDescent="0.25">
      <c r="A422" s="44" t="s">
        <v>278</v>
      </c>
      <c r="B422" s="14" t="s">
        <v>87</v>
      </c>
    </row>
    <row r="423" spans="1:2" ht="15.75" x14ac:dyDescent="0.25">
      <c r="A423" s="44" t="s">
        <v>279</v>
      </c>
      <c r="B423" s="14" t="s">
        <v>25</v>
      </c>
    </row>
    <row r="427" spans="1:2" ht="15.75" x14ac:dyDescent="0.25">
      <c r="A427" t="s">
        <v>276</v>
      </c>
      <c r="B427" s="14" t="s">
        <v>85</v>
      </c>
    </row>
    <row r="428" spans="1:2" ht="15.75" x14ac:dyDescent="0.25">
      <c r="A428" s="43" t="s">
        <v>277</v>
      </c>
      <c r="B428" s="14" t="s">
        <v>86</v>
      </c>
    </row>
    <row r="429" spans="1:2" ht="15.75" x14ac:dyDescent="0.25">
      <c r="A429" s="44" t="s">
        <v>279</v>
      </c>
      <c r="B429" s="14" t="s">
        <v>25</v>
      </c>
    </row>
    <row r="430" spans="1:2" ht="15.75" x14ac:dyDescent="0.25">
      <c r="A430" s="44" t="s">
        <v>278</v>
      </c>
      <c r="B430" s="14" t="s">
        <v>87</v>
      </c>
    </row>
    <row r="435" spans="1:2" ht="15.75" x14ac:dyDescent="0.25">
      <c r="A435" t="s">
        <v>280</v>
      </c>
      <c r="B435" s="37" t="s">
        <v>45</v>
      </c>
    </row>
    <row r="436" spans="1:2" ht="15.75" x14ac:dyDescent="0.25">
      <c r="A436" t="s">
        <v>281</v>
      </c>
      <c r="B436" s="37" t="s">
        <v>89</v>
      </c>
    </row>
    <row r="437" spans="1:2" ht="15.75" x14ac:dyDescent="0.25">
      <c r="A437" t="s">
        <v>282</v>
      </c>
      <c r="B437" s="37" t="s">
        <v>90</v>
      </c>
    </row>
    <row r="438" spans="1:2" ht="15.75" x14ac:dyDescent="0.25">
      <c r="A438" t="s">
        <v>210</v>
      </c>
      <c r="B438" s="14" t="s">
        <v>25</v>
      </c>
    </row>
    <row r="443" spans="1:2" ht="15.75" x14ac:dyDescent="0.25">
      <c r="A443" t="s">
        <v>282</v>
      </c>
      <c r="B443" s="37" t="s">
        <v>90</v>
      </c>
    </row>
    <row r="444" spans="1:2" ht="15.75" x14ac:dyDescent="0.25">
      <c r="A444" t="s">
        <v>210</v>
      </c>
      <c r="B444" s="14" t="s">
        <v>25</v>
      </c>
    </row>
    <row r="445" spans="1:2" ht="15.75" x14ac:dyDescent="0.25">
      <c r="A445" t="s">
        <v>281</v>
      </c>
      <c r="B445" s="37" t="s">
        <v>89</v>
      </c>
    </row>
    <row r="446" spans="1:2" ht="15.75" x14ac:dyDescent="0.25">
      <c r="A446" t="s">
        <v>280</v>
      </c>
      <c r="B446" s="37" t="s">
        <v>45</v>
      </c>
    </row>
  </sheetData>
  <sortState ref="B46:C48">
    <sortCondition ref="B46:B48"/>
  </sortState>
  <dataValidations count="1">
    <dataValidation type="list" allowBlank="1" showInputMessage="1" showErrorMessage="1" sqref="L32:L35">
      <formula1>Предполагаемый_способ_заражения</formula1>
    </dataValidation>
  </dataValidation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55" workbookViewId="0">
      <selection activeCell="B87" sqref="B87"/>
    </sheetView>
  </sheetViews>
  <sheetFormatPr defaultRowHeight="15" x14ac:dyDescent="0.25"/>
  <cols>
    <col min="1" max="2" width="24.140625" customWidth="1"/>
  </cols>
  <sheetData>
    <row r="1" spans="1:3" x14ac:dyDescent="0.25">
      <c r="A1" t="s">
        <v>197</v>
      </c>
      <c r="B1" t="s">
        <v>206</v>
      </c>
      <c r="C1" s="20" t="s">
        <v>205</v>
      </c>
    </row>
    <row r="2" spans="1:3" x14ac:dyDescent="0.25">
      <c r="A2" t="s">
        <v>197</v>
      </c>
      <c r="B2" t="s">
        <v>204</v>
      </c>
      <c r="C2">
        <v>10</v>
      </c>
    </row>
    <row r="3" spans="1:3" x14ac:dyDescent="0.25">
      <c r="A3" t="s">
        <v>197</v>
      </c>
      <c r="B3" t="s">
        <v>203</v>
      </c>
      <c r="C3">
        <v>11</v>
      </c>
    </row>
    <row r="4" spans="1:3" x14ac:dyDescent="0.25">
      <c r="A4" t="s">
        <v>197</v>
      </c>
      <c r="B4" t="s">
        <v>202</v>
      </c>
      <c r="C4">
        <v>12</v>
      </c>
    </row>
    <row r="5" spans="1:3" x14ac:dyDescent="0.25">
      <c r="A5" t="s">
        <v>197</v>
      </c>
      <c r="B5" t="s">
        <v>201</v>
      </c>
      <c r="C5">
        <v>14</v>
      </c>
    </row>
    <row r="6" spans="1:3" x14ac:dyDescent="0.25">
      <c r="A6" t="s">
        <v>197</v>
      </c>
      <c r="B6" t="s">
        <v>200</v>
      </c>
      <c r="C6">
        <v>15</v>
      </c>
    </row>
    <row r="7" spans="1:3" x14ac:dyDescent="0.25">
      <c r="A7" t="s">
        <v>197</v>
      </c>
      <c r="B7" t="s">
        <v>199</v>
      </c>
      <c r="C7">
        <v>17</v>
      </c>
    </row>
    <row r="8" spans="1:3" x14ac:dyDescent="0.25">
      <c r="A8" t="s">
        <v>197</v>
      </c>
      <c r="B8" t="s">
        <v>198</v>
      </c>
      <c r="C8">
        <v>18</v>
      </c>
    </row>
    <row r="9" spans="1:3" x14ac:dyDescent="0.25">
      <c r="A9" t="s">
        <v>197</v>
      </c>
      <c r="B9" t="s">
        <v>196</v>
      </c>
      <c r="C9">
        <v>19</v>
      </c>
    </row>
    <row r="10" spans="1:3" x14ac:dyDescent="0.25">
      <c r="A10" t="s">
        <v>182</v>
      </c>
      <c r="B10" t="s">
        <v>195</v>
      </c>
      <c r="C10">
        <v>20</v>
      </c>
    </row>
    <row r="11" spans="1:3" x14ac:dyDescent="0.25">
      <c r="A11" t="s">
        <v>182</v>
      </c>
      <c r="B11" t="s">
        <v>194</v>
      </c>
      <c r="C11">
        <v>45</v>
      </c>
    </row>
    <row r="12" spans="1:3" x14ac:dyDescent="0.25">
      <c r="A12" t="s">
        <v>182</v>
      </c>
      <c r="B12" t="s">
        <v>193</v>
      </c>
      <c r="C12">
        <v>67</v>
      </c>
    </row>
    <row r="13" spans="1:3" x14ac:dyDescent="0.25">
      <c r="A13" t="s">
        <v>182</v>
      </c>
      <c r="B13" t="s">
        <v>192</v>
      </c>
      <c r="C13">
        <v>40</v>
      </c>
    </row>
    <row r="14" spans="1:3" x14ac:dyDescent="0.25">
      <c r="A14" t="s">
        <v>182</v>
      </c>
      <c r="B14" t="s">
        <v>191</v>
      </c>
      <c r="C14">
        <v>99</v>
      </c>
    </row>
    <row r="15" spans="1:3" x14ac:dyDescent="0.25">
      <c r="A15" t="s">
        <v>182</v>
      </c>
      <c r="B15" t="s">
        <v>190</v>
      </c>
      <c r="C15">
        <v>24</v>
      </c>
    </row>
    <row r="16" spans="1:3" x14ac:dyDescent="0.25">
      <c r="A16" t="s">
        <v>182</v>
      </c>
      <c r="B16" t="s">
        <v>189</v>
      </c>
      <c r="C16">
        <v>25</v>
      </c>
    </row>
    <row r="17" spans="1:3" x14ac:dyDescent="0.25">
      <c r="A17" t="s">
        <v>182</v>
      </c>
      <c r="B17" t="s">
        <v>188</v>
      </c>
      <c r="C17">
        <v>83</v>
      </c>
    </row>
    <row r="18" spans="1:3" x14ac:dyDescent="0.25">
      <c r="A18" t="s">
        <v>182</v>
      </c>
      <c r="B18" t="s">
        <v>187</v>
      </c>
      <c r="C18">
        <v>27</v>
      </c>
    </row>
    <row r="19" spans="1:3" x14ac:dyDescent="0.25">
      <c r="A19" t="s">
        <v>182</v>
      </c>
      <c r="B19" t="s">
        <v>186</v>
      </c>
      <c r="C19">
        <v>29</v>
      </c>
    </row>
    <row r="20" spans="1:3" x14ac:dyDescent="0.25">
      <c r="A20" t="s">
        <v>182</v>
      </c>
      <c r="B20" t="s">
        <v>185</v>
      </c>
      <c r="C20">
        <v>30</v>
      </c>
    </row>
    <row r="21" spans="1:3" x14ac:dyDescent="0.25">
      <c r="A21" t="s">
        <v>182</v>
      </c>
      <c r="B21" t="s">
        <v>184</v>
      </c>
      <c r="C21">
        <v>91</v>
      </c>
    </row>
    <row r="22" spans="1:3" x14ac:dyDescent="0.25">
      <c r="A22" t="s">
        <v>182</v>
      </c>
      <c r="B22" t="s">
        <v>183</v>
      </c>
      <c r="C22">
        <v>32</v>
      </c>
    </row>
    <row r="23" spans="1:3" x14ac:dyDescent="0.25">
      <c r="A23" t="s">
        <v>182</v>
      </c>
      <c r="B23" t="s">
        <v>181</v>
      </c>
      <c r="C23">
        <v>33</v>
      </c>
    </row>
    <row r="24" spans="1:3" x14ac:dyDescent="0.25">
      <c r="A24" t="s">
        <v>169</v>
      </c>
      <c r="B24" t="s">
        <v>180</v>
      </c>
      <c r="C24">
        <v>34</v>
      </c>
    </row>
    <row r="25" spans="1:3" x14ac:dyDescent="0.25">
      <c r="A25" t="s">
        <v>169</v>
      </c>
      <c r="B25" t="s">
        <v>179</v>
      </c>
      <c r="C25" s="20" t="s">
        <v>178</v>
      </c>
    </row>
    <row r="26" spans="1:3" x14ac:dyDescent="0.25">
      <c r="A26" t="s">
        <v>169</v>
      </c>
      <c r="B26" t="s">
        <v>177</v>
      </c>
      <c r="C26" s="20" t="s">
        <v>176</v>
      </c>
    </row>
    <row r="27" spans="1:3" x14ac:dyDescent="0.25">
      <c r="A27" t="s">
        <v>169</v>
      </c>
      <c r="B27" t="s">
        <v>175</v>
      </c>
      <c r="C27">
        <v>37</v>
      </c>
    </row>
    <row r="28" spans="1:3" x14ac:dyDescent="0.25">
      <c r="A28" t="s">
        <v>169</v>
      </c>
      <c r="B28" t="s">
        <v>174</v>
      </c>
      <c r="C28">
        <v>38</v>
      </c>
    </row>
    <row r="29" spans="1:3" x14ac:dyDescent="0.25">
      <c r="A29" t="s">
        <v>169</v>
      </c>
      <c r="B29" t="s">
        <v>173</v>
      </c>
      <c r="C29">
        <v>41</v>
      </c>
    </row>
    <row r="30" spans="1:3" x14ac:dyDescent="0.25">
      <c r="A30" t="s">
        <v>169</v>
      </c>
      <c r="B30" t="s">
        <v>172</v>
      </c>
      <c r="C30">
        <v>42</v>
      </c>
    </row>
    <row r="31" spans="1:3" x14ac:dyDescent="0.25">
      <c r="A31" t="s">
        <v>169</v>
      </c>
      <c r="B31" t="s">
        <v>171</v>
      </c>
      <c r="C31">
        <v>44</v>
      </c>
    </row>
    <row r="32" spans="1:3" x14ac:dyDescent="0.25">
      <c r="A32" t="s">
        <v>169</v>
      </c>
      <c r="B32" t="s">
        <v>170</v>
      </c>
      <c r="C32">
        <v>46</v>
      </c>
    </row>
    <row r="33" spans="1:3" x14ac:dyDescent="0.25">
      <c r="A33" t="s">
        <v>169</v>
      </c>
      <c r="B33" t="s">
        <v>168</v>
      </c>
      <c r="C33">
        <v>47</v>
      </c>
    </row>
    <row r="34" spans="1:3" x14ac:dyDescent="0.25">
      <c r="A34" t="s">
        <v>161</v>
      </c>
      <c r="B34" t="s">
        <v>167</v>
      </c>
      <c r="C34">
        <v>22</v>
      </c>
    </row>
    <row r="35" spans="1:3" x14ac:dyDescent="0.25">
      <c r="A35" t="s">
        <v>161</v>
      </c>
      <c r="B35" t="s">
        <v>166</v>
      </c>
      <c r="C35">
        <v>49</v>
      </c>
    </row>
    <row r="36" spans="1:3" x14ac:dyDescent="0.25">
      <c r="A36" t="s">
        <v>161</v>
      </c>
      <c r="B36" t="s">
        <v>165</v>
      </c>
      <c r="C36">
        <v>50</v>
      </c>
    </row>
    <row r="37" spans="1:3" x14ac:dyDescent="0.25">
      <c r="A37" t="s">
        <v>161</v>
      </c>
      <c r="B37" t="s">
        <v>164</v>
      </c>
      <c r="C37">
        <v>52</v>
      </c>
    </row>
    <row r="38" spans="1:3" x14ac:dyDescent="0.25">
      <c r="A38" t="s">
        <v>161</v>
      </c>
      <c r="B38" t="s">
        <v>163</v>
      </c>
      <c r="C38">
        <v>53</v>
      </c>
    </row>
    <row r="39" spans="1:3" x14ac:dyDescent="0.25">
      <c r="A39" t="s">
        <v>161</v>
      </c>
      <c r="B39" t="s">
        <v>162</v>
      </c>
      <c r="C39">
        <v>54</v>
      </c>
    </row>
    <row r="40" spans="1:3" x14ac:dyDescent="0.25">
      <c r="A40" t="s">
        <v>161</v>
      </c>
      <c r="B40" t="s">
        <v>160</v>
      </c>
      <c r="C40">
        <v>56</v>
      </c>
    </row>
    <row r="41" spans="1:3" x14ac:dyDescent="0.25">
      <c r="A41" t="s">
        <v>147</v>
      </c>
      <c r="B41" t="s">
        <v>159</v>
      </c>
      <c r="C41">
        <v>57</v>
      </c>
    </row>
    <row r="42" spans="1:3" x14ac:dyDescent="0.25">
      <c r="A42" t="s">
        <v>147</v>
      </c>
      <c r="B42" t="s">
        <v>158</v>
      </c>
      <c r="C42" s="20" t="s">
        <v>157</v>
      </c>
    </row>
    <row r="43" spans="1:3" x14ac:dyDescent="0.25">
      <c r="A43" t="s">
        <v>147</v>
      </c>
      <c r="B43" t="s">
        <v>156</v>
      </c>
      <c r="C43">
        <v>58</v>
      </c>
    </row>
    <row r="44" spans="1:3" x14ac:dyDescent="0.25">
      <c r="A44" t="s">
        <v>147</v>
      </c>
      <c r="B44" t="s">
        <v>155</v>
      </c>
      <c r="C44">
        <v>79</v>
      </c>
    </row>
    <row r="45" spans="1:3" x14ac:dyDescent="0.25">
      <c r="A45" t="s">
        <v>147</v>
      </c>
      <c r="B45" t="s">
        <v>154</v>
      </c>
      <c r="C45">
        <v>84</v>
      </c>
    </row>
    <row r="46" spans="1:3" x14ac:dyDescent="0.25">
      <c r="A46" t="s">
        <v>147</v>
      </c>
      <c r="B46" t="s">
        <v>153</v>
      </c>
      <c r="C46">
        <v>80</v>
      </c>
    </row>
    <row r="47" spans="1:3" x14ac:dyDescent="0.25">
      <c r="A47" t="s">
        <v>147</v>
      </c>
      <c r="B47" t="s">
        <v>152</v>
      </c>
      <c r="C47">
        <v>81</v>
      </c>
    </row>
    <row r="48" spans="1:3" x14ac:dyDescent="0.25">
      <c r="A48" t="s">
        <v>147</v>
      </c>
      <c r="B48" t="s">
        <v>151</v>
      </c>
      <c r="C48">
        <v>82</v>
      </c>
    </row>
    <row r="49" spans="1:3" x14ac:dyDescent="0.25">
      <c r="A49" t="s">
        <v>147</v>
      </c>
      <c r="B49" t="s">
        <v>150</v>
      </c>
      <c r="C49">
        <v>26</v>
      </c>
    </row>
    <row r="50" spans="1:3" x14ac:dyDescent="0.25">
      <c r="A50" t="s">
        <v>147</v>
      </c>
      <c r="B50" t="s">
        <v>149</v>
      </c>
      <c r="C50">
        <v>85</v>
      </c>
    </row>
    <row r="51" spans="1:3" x14ac:dyDescent="0.25">
      <c r="A51" t="s">
        <v>147</v>
      </c>
      <c r="B51" t="s">
        <v>148</v>
      </c>
      <c r="C51">
        <v>86</v>
      </c>
    </row>
    <row r="52" spans="1:3" x14ac:dyDescent="0.25">
      <c r="A52" t="s">
        <v>147</v>
      </c>
      <c r="B52" t="s">
        <v>146</v>
      </c>
      <c r="C52">
        <v>87</v>
      </c>
    </row>
    <row r="53" spans="1:3" x14ac:dyDescent="0.25">
      <c r="A53" t="s">
        <v>142</v>
      </c>
      <c r="B53" t="s">
        <v>145</v>
      </c>
      <c r="C53">
        <v>35</v>
      </c>
    </row>
    <row r="54" spans="1:3" x14ac:dyDescent="0.25">
      <c r="A54" t="s">
        <v>142</v>
      </c>
      <c r="B54" t="s">
        <v>144</v>
      </c>
      <c r="C54">
        <v>88</v>
      </c>
    </row>
    <row r="55" spans="1:3" x14ac:dyDescent="0.25">
      <c r="A55" t="s">
        <v>142</v>
      </c>
      <c r="B55" t="s">
        <v>143</v>
      </c>
      <c r="C55">
        <v>89</v>
      </c>
    </row>
    <row r="56" spans="1:3" x14ac:dyDescent="0.25">
      <c r="A56" t="s">
        <v>142</v>
      </c>
      <c r="B56" t="s">
        <v>141</v>
      </c>
      <c r="C56">
        <v>98</v>
      </c>
    </row>
    <row r="57" spans="1:3" x14ac:dyDescent="0.25">
      <c r="A57" t="s">
        <v>122</v>
      </c>
      <c r="B57" t="s">
        <v>140</v>
      </c>
      <c r="C57">
        <v>90</v>
      </c>
    </row>
    <row r="58" spans="1:3" x14ac:dyDescent="0.25">
      <c r="A58" t="s">
        <v>122</v>
      </c>
      <c r="B58" t="s">
        <v>139</v>
      </c>
      <c r="C58">
        <v>92</v>
      </c>
    </row>
    <row r="59" spans="1:3" x14ac:dyDescent="0.25">
      <c r="A59" t="s">
        <v>122</v>
      </c>
      <c r="B59" t="s">
        <v>138</v>
      </c>
      <c r="C59">
        <v>93</v>
      </c>
    </row>
    <row r="60" spans="1:3" x14ac:dyDescent="0.25">
      <c r="A60" t="s">
        <v>122</v>
      </c>
      <c r="B60" t="s">
        <v>137</v>
      </c>
      <c r="C60">
        <v>95</v>
      </c>
    </row>
    <row r="61" spans="1:3" x14ac:dyDescent="0.25">
      <c r="A61" t="s">
        <v>122</v>
      </c>
      <c r="B61" t="s">
        <v>136</v>
      </c>
      <c r="C61">
        <v>60</v>
      </c>
    </row>
    <row r="62" spans="1:3" x14ac:dyDescent="0.25">
      <c r="A62" t="s">
        <v>122</v>
      </c>
      <c r="B62" t="s">
        <v>135</v>
      </c>
      <c r="C62">
        <v>61</v>
      </c>
    </row>
    <row r="63" spans="1:3" x14ac:dyDescent="0.25">
      <c r="A63" t="s">
        <v>122</v>
      </c>
      <c r="B63" t="s">
        <v>134</v>
      </c>
      <c r="C63">
        <v>36</v>
      </c>
    </row>
    <row r="64" spans="1:3" x14ac:dyDescent="0.25">
      <c r="A64" t="s">
        <v>122</v>
      </c>
      <c r="B64" t="s">
        <v>133</v>
      </c>
      <c r="C64">
        <v>63</v>
      </c>
    </row>
    <row r="65" spans="1:3" x14ac:dyDescent="0.25">
      <c r="A65" t="s">
        <v>122</v>
      </c>
      <c r="B65" t="s">
        <v>132</v>
      </c>
      <c r="C65">
        <v>64</v>
      </c>
    </row>
    <row r="66" spans="1:3" x14ac:dyDescent="0.25">
      <c r="A66" t="s">
        <v>122</v>
      </c>
      <c r="B66" t="s">
        <v>131</v>
      </c>
      <c r="C66">
        <v>65</v>
      </c>
    </row>
    <row r="67" spans="1:3" x14ac:dyDescent="0.25">
      <c r="A67" t="s">
        <v>122</v>
      </c>
      <c r="B67" t="s">
        <v>130</v>
      </c>
      <c r="C67">
        <v>66</v>
      </c>
    </row>
    <row r="68" spans="1:3" x14ac:dyDescent="0.25">
      <c r="A68" t="s">
        <v>122</v>
      </c>
      <c r="B68" t="s">
        <v>129</v>
      </c>
      <c r="C68" s="20" t="s">
        <v>128</v>
      </c>
    </row>
    <row r="69" spans="1:3" x14ac:dyDescent="0.25">
      <c r="A69" t="s">
        <v>122</v>
      </c>
      <c r="B69" t="s">
        <v>127</v>
      </c>
      <c r="C69">
        <v>68</v>
      </c>
    </row>
    <row r="70" spans="1:3" x14ac:dyDescent="0.25">
      <c r="A70" t="s">
        <v>122</v>
      </c>
      <c r="B70" t="s">
        <v>126</v>
      </c>
    </row>
    <row r="71" spans="1:3" x14ac:dyDescent="0.25">
      <c r="A71" t="s">
        <v>122</v>
      </c>
      <c r="B71" t="s">
        <v>125</v>
      </c>
      <c r="C71">
        <v>69</v>
      </c>
    </row>
    <row r="72" spans="1:3" x14ac:dyDescent="0.25">
      <c r="A72" t="s">
        <v>122</v>
      </c>
      <c r="B72" t="s">
        <v>124</v>
      </c>
      <c r="C72">
        <v>70</v>
      </c>
    </row>
    <row r="73" spans="1:3" x14ac:dyDescent="0.25">
      <c r="A73" t="s">
        <v>122</v>
      </c>
      <c r="B73" t="s">
        <v>123</v>
      </c>
      <c r="C73">
        <v>71</v>
      </c>
    </row>
    <row r="74" spans="1:3" x14ac:dyDescent="0.25">
      <c r="A74" t="s">
        <v>122</v>
      </c>
      <c r="B74" t="s">
        <v>121</v>
      </c>
      <c r="C74">
        <v>94</v>
      </c>
    </row>
    <row r="75" spans="1:3" x14ac:dyDescent="0.25">
      <c r="A75" t="s">
        <v>243</v>
      </c>
      <c r="B75" t="s">
        <v>120</v>
      </c>
      <c r="C75">
        <v>73</v>
      </c>
    </row>
    <row r="76" spans="1:3" x14ac:dyDescent="0.25">
      <c r="A76" t="s">
        <v>243</v>
      </c>
      <c r="B76" t="s">
        <v>119</v>
      </c>
      <c r="C76" s="20" t="s">
        <v>118</v>
      </c>
    </row>
    <row r="77" spans="1:3" x14ac:dyDescent="0.25">
      <c r="A77" t="s">
        <v>243</v>
      </c>
      <c r="B77" t="s">
        <v>117</v>
      </c>
      <c r="C77">
        <v>75</v>
      </c>
    </row>
    <row r="78" spans="1:3" x14ac:dyDescent="0.25">
      <c r="A78" t="s">
        <v>243</v>
      </c>
      <c r="B78" t="s">
        <v>116</v>
      </c>
      <c r="C78">
        <v>96</v>
      </c>
    </row>
    <row r="79" spans="1:3" x14ac:dyDescent="0.25">
      <c r="A79" t="s">
        <v>243</v>
      </c>
      <c r="B79" t="s">
        <v>115</v>
      </c>
      <c r="C79">
        <v>76</v>
      </c>
    </row>
    <row r="80" spans="1:3" x14ac:dyDescent="0.25">
      <c r="A80" t="s">
        <v>243</v>
      </c>
      <c r="B80" t="s">
        <v>114</v>
      </c>
      <c r="C80">
        <v>97</v>
      </c>
    </row>
    <row r="81" spans="1:3" x14ac:dyDescent="0.25">
      <c r="A81" t="s">
        <v>243</v>
      </c>
      <c r="B81" t="s">
        <v>113</v>
      </c>
      <c r="C81">
        <v>77</v>
      </c>
    </row>
    <row r="82" spans="1:3" x14ac:dyDescent="0.25">
      <c r="A82" t="s">
        <v>243</v>
      </c>
      <c r="B82" t="s">
        <v>111</v>
      </c>
      <c r="C82">
        <v>78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55" workbookViewId="0">
      <selection activeCell="A76" sqref="A76"/>
    </sheetView>
  </sheetViews>
  <sheetFormatPr defaultRowHeight="15" x14ac:dyDescent="0.25"/>
  <cols>
    <col min="1" max="1" width="31.5703125" customWidth="1"/>
    <col min="2" max="2" width="39.42578125" customWidth="1"/>
  </cols>
  <sheetData>
    <row r="1" spans="1:6" x14ac:dyDescent="0.25">
      <c r="A1" t="s">
        <v>255</v>
      </c>
      <c r="B1" t="s">
        <v>256</v>
      </c>
    </row>
    <row r="2" spans="1:6" x14ac:dyDescent="0.25">
      <c r="A2" t="s">
        <v>330</v>
      </c>
      <c r="B2" t="s">
        <v>141</v>
      </c>
      <c r="C2">
        <v>98</v>
      </c>
    </row>
    <row r="3" spans="1:6" x14ac:dyDescent="0.25">
      <c r="A3" t="s">
        <v>197</v>
      </c>
      <c r="B3" t="s">
        <v>158</v>
      </c>
      <c r="C3" s="20" t="s">
        <v>157</v>
      </c>
    </row>
    <row r="4" spans="1:6" x14ac:dyDescent="0.25">
      <c r="A4" t="s">
        <v>197</v>
      </c>
      <c r="B4" t="s">
        <v>119</v>
      </c>
      <c r="C4" s="20" t="s">
        <v>118</v>
      </c>
    </row>
    <row r="5" spans="1:6" x14ac:dyDescent="0.25">
      <c r="A5" t="s">
        <v>197</v>
      </c>
      <c r="B5" t="s">
        <v>204</v>
      </c>
      <c r="C5">
        <v>10</v>
      </c>
    </row>
    <row r="6" spans="1:6" x14ac:dyDescent="0.25">
      <c r="A6" t="s">
        <v>197</v>
      </c>
      <c r="B6" t="s">
        <v>185</v>
      </c>
      <c r="C6">
        <v>30</v>
      </c>
    </row>
    <row r="7" spans="1:6" x14ac:dyDescent="0.25">
      <c r="A7" t="s">
        <v>197</v>
      </c>
      <c r="B7" t="s">
        <v>171</v>
      </c>
      <c r="C7">
        <v>44</v>
      </c>
    </row>
    <row r="8" spans="1:6" x14ac:dyDescent="0.25">
      <c r="A8" t="s">
        <v>197</v>
      </c>
      <c r="B8" t="s">
        <v>132</v>
      </c>
      <c r="C8">
        <v>64</v>
      </c>
      <c r="F8" t="s">
        <v>266</v>
      </c>
    </row>
    <row r="9" spans="1:6" x14ac:dyDescent="0.25">
      <c r="A9" t="s">
        <v>197</v>
      </c>
      <c r="B9" t="s">
        <v>191</v>
      </c>
      <c r="C9">
        <v>99</v>
      </c>
    </row>
    <row r="10" spans="1:6" x14ac:dyDescent="0.25">
      <c r="A10" t="s">
        <v>197</v>
      </c>
      <c r="B10" t="s">
        <v>113</v>
      </c>
      <c r="C10">
        <v>77</v>
      </c>
    </row>
    <row r="11" spans="1:6" x14ac:dyDescent="0.25">
      <c r="A11" t="s">
        <v>182</v>
      </c>
      <c r="B11" t="s">
        <v>153</v>
      </c>
      <c r="C11">
        <v>80</v>
      </c>
    </row>
    <row r="12" spans="1:6" x14ac:dyDescent="0.25">
      <c r="A12" t="s">
        <v>182</v>
      </c>
      <c r="B12" t="s">
        <v>144</v>
      </c>
      <c r="C12">
        <v>88</v>
      </c>
    </row>
    <row r="13" spans="1:6" x14ac:dyDescent="0.25">
      <c r="A13" t="s">
        <v>182</v>
      </c>
      <c r="B13" t="s">
        <v>143</v>
      </c>
      <c r="C13">
        <v>89</v>
      </c>
    </row>
    <row r="14" spans="1:6" x14ac:dyDescent="0.25">
      <c r="A14" t="s">
        <v>182</v>
      </c>
      <c r="B14" t="s">
        <v>139</v>
      </c>
      <c r="C14">
        <v>92</v>
      </c>
    </row>
    <row r="15" spans="1:6" x14ac:dyDescent="0.25">
      <c r="A15" t="s">
        <v>182</v>
      </c>
      <c r="B15" t="s">
        <v>121</v>
      </c>
      <c r="C15">
        <v>94</v>
      </c>
    </row>
    <row r="16" spans="1:6" x14ac:dyDescent="0.25">
      <c r="A16" t="s">
        <v>182</v>
      </c>
      <c r="B16" t="s">
        <v>114</v>
      </c>
      <c r="C16">
        <v>97</v>
      </c>
    </row>
    <row r="17" spans="1:3" x14ac:dyDescent="0.25">
      <c r="A17" t="s">
        <v>182</v>
      </c>
      <c r="B17" t="s">
        <v>181</v>
      </c>
      <c r="C17">
        <v>33</v>
      </c>
    </row>
    <row r="18" spans="1:3" x14ac:dyDescent="0.25">
      <c r="A18" t="s">
        <v>182</v>
      </c>
      <c r="B18" t="s">
        <v>167</v>
      </c>
      <c r="C18">
        <v>22</v>
      </c>
    </row>
    <row r="19" spans="1:3" x14ac:dyDescent="0.25">
      <c r="A19" t="s">
        <v>182</v>
      </c>
      <c r="B19" t="s">
        <v>163</v>
      </c>
      <c r="C19">
        <v>53</v>
      </c>
    </row>
    <row r="20" spans="1:3" x14ac:dyDescent="0.25">
      <c r="A20" t="s">
        <v>182</v>
      </c>
      <c r="B20" t="s">
        <v>160</v>
      </c>
      <c r="C20">
        <v>56</v>
      </c>
    </row>
    <row r="21" spans="1:3" x14ac:dyDescent="0.25">
      <c r="A21" t="s">
        <v>182</v>
      </c>
      <c r="B21" t="s">
        <v>159</v>
      </c>
      <c r="C21">
        <v>57</v>
      </c>
    </row>
    <row r="22" spans="1:3" x14ac:dyDescent="0.25">
      <c r="A22" t="s">
        <v>182</v>
      </c>
      <c r="B22" t="s">
        <v>134</v>
      </c>
      <c r="C22">
        <v>36</v>
      </c>
    </row>
    <row r="23" spans="1:3" x14ac:dyDescent="0.25">
      <c r="A23" t="s">
        <v>182</v>
      </c>
      <c r="B23" t="s">
        <v>133</v>
      </c>
      <c r="C23">
        <v>63</v>
      </c>
    </row>
    <row r="24" spans="1:3" x14ac:dyDescent="0.25">
      <c r="A24" t="s">
        <v>182</v>
      </c>
      <c r="B24" t="s">
        <v>120</v>
      </c>
      <c r="C24">
        <v>73</v>
      </c>
    </row>
    <row r="25" spans="1:3" x14ac:dyDescent="0.25">
      <c r="A25" t="s">
        <v>169</v>
      </c>
      <c r="B25" t="s">
        <v>148</v>
      </c>
      <c r="C25">
        <v>86</v>
      </c>
    </row>
    <row r="26" spans="1:3" x14ac:dyDescent="0.25">
      <c r="A26" t="s">
        <v>169</v>
      </c>
      <c r="B26" t="s">
        <v>146</v>
      </c>
      <c r="C26">
        <v>87</v>
      </c>
    </row>
    <row r="27" spans="1:3" x14ac:dyDescent="0.25">
      <c r="A27" t="s">
        <v>169</v>
      </c>
      <c r="B27" t="s">
        <v>203</v>
      </c>
      <c r="C27">
        <v>11</v>
      </c>
    </row>
    <row r="28" spans="1:3" x14ac:dyDescent="0.25">
      <c r="A28" t="s">
        <v>169</v>
      </c>
      <c r="B28" t="s">
        <v>196</v>
      </c>
      <c r="C28">
        <v>19</v>
      </c>
    </row>
    <row r="29" spans="1:3" x14ac:dyDescent="0.25">
      <c r="A29" t="s">
        <v>169</v>
      </c>
      <c r="B29" t="s">
        <v>187</v>
      </c>
      <c r="C29">
        <v>27</v>
      </c>
    </row>
    <row r="30" spans="1:3" x14ac:dyDescent="0.25">
      <c r="A30" t="s">
        <v>169</v>
      </c>
      <c r="B30" t="s">
        <v>173</v>
      </c>
      <c r="C30">
        <v>41</v>
      </c>
    </row>
    <row r="31" spans="1:3" x14ac:dyDescent="0.25">
      <c r="A31" t="s">
        <v>169</v>
      </c>
      <c r="B31" t="s">
        <v>168</v>
      </c>
      <c r="C31">
        <v>47</v>
      </c>
    </row>
    <row r="32" spans="1:3" x14ac:dyDescent="0.25">
      <c r="A32" t="s">
        <v>169</v>
      </c>
      <c r="B32" t="s">
        <v>166</v>
      </c>
      <c r="C32">
        <v>49</v>
      </c>
    </row>
    <row r="33" spans="1:3" x14ac:dyDescent="0.25">
      <c r="A33" t="s">
        <v>169</v>
      </c>
      <c r="B33" t="s">
        <v>156</v>
      </c>
      <c r="C33">
        <v>58</v>
      </c>
    </row>
    <row r="34" spans="1:3" x14ac:dyDescent="0.25">
      <c r="A34" t="s">
        <v>169</v>
      </c>
      <c r="B34" t="s">
        <v>192</v>
      </c>
      <c r="C34">
        <v>40</v>
      </c>
    </row>
    <row r="35" spans="1:3" x14ac:dyDescent="0.25">
      <c r="A35" t="s">
        <v>161</v>
      </c>
      <c r="B35" t="s">
        <v>151</v>
      </c>
      <c r="C35">
        <v>82</v>
      </c>
    </row>
    <row r="36" spans="1:3" x14ac:dyDescent="0.25">
      <c r="A36" t="s">
        <v>161</v>
      </c>
      <c r="B36" t="s">
        <v>150</v>
      </c>
      <c r="C36">
        <v>26</v>
      </c>
    </row>
    <row r="37" spans="1:3" x14ac:dyDescent="0.25">
      <c r="A37" t="s">
        <v>161</v>
      </c>
      <c r="B37" t="s">
        <v>188</v>
      </c>
      <c r="C37">
        <v>83</v>
      </c>
    </row>
    <row r="38" spans="1:3" x14ac:dyDescent="0.25">
      <c r="A38" t="s">
        <v>161</v>
      </c>
      <c r="B38" t="s">
        <v>184</v>
      </c>
      <c r="C38">
        <v>91</v>
      </c>
    </row>
    <row r="39" spans="1:3" x14ac:dyDescent="0.25">
      <c r="A39" t="s">
        <v>161</v>
      </c>
      <c r="B39" t="s">
        <v>140</v>
      </c>
      <c r="C39">
        <v>90</v>
      </c>
    </row>
    <row r="40" spans="1:3" x14ac:dyDescent="0.25">
      <c r="A40" t="s">
        <v>161</v>
      </c>
      <c r="B40" t="s">
        <v>116</v>
      </c>
      <c r="C40">
        <v>96</v>
      </c>
    </row>
    <row r="41" spans="1:3" x14ac:dyDescent="0.25">
      <c r="A41" t="s">
        <v>161</v>
      </c>
      <c r="B41" t="s">
        <v>129</v>
      </c>
      <c r="C41" s="20" t="s">
        <v>128</v>
      </c>
    </row>
    <row r="42" spans="1:3" x14ac:dyDescent="0.25">
      <c r="A42" t="s">
        <v>147</v>
      </c>
      <c r="B42" t="s">
        <v>154</v>
      </c>
      <c r="C42">
        <v>84</v>
      </c>
    </row>
    <row r="43" spans="1:3" x14ac:dyDescent="0.25">
      <c r="A43" t="s">
        <v>147</v>
      </c>
      <c r="B43" t="s">
        <v>152</v>
      </c>
      <c r="C43">
        <v>81</v>
      </c>
    </row>
    <row r="44" spans="1:3" x14ac:dyDescent="0.25">
      <c r="A44" t="s">
        <v>147</v>
      </c>
      <c r="B44" t="s">
        <v>138</v>
      </c>
      <c r="C44">
        <v>93</v>
      </c>
    </row>
    <row r="45" spans="1:3" x14ac:dyDescent="0.25">
      <c r="A45" t="s">
        <v>147</v>
      </c>
      <c r="B45" t="s">
        <v>137</v>
      </c>
      <c r="C45">
        <v>95</v>
      </c>
    </row>
    <row r="46" spans="1:3" x14ac:dyDescent="0.25">
      <c r="A46" t="s">
        <v>147</v>
      </c>
      <c r="B46" t="s">
        <v>206</v>
      </c>
      <c r="C46" s="20" t="s">
        <v>205</v>
      </c>
    </row>
    <row r="47" spans="1:3" x14ac:dyDescent="0.25">
      <c r="A47" t="s">
        <v>147</v>
      </c>
      <c r="B47" t="s">
        <v>177</v>
      </c>
      <c r="C47" s="20" t="s">
        <v>176</v>
      </c>
    </row>
    <row r="48" spans="1:3" x14ac:dyDescent="0.25">
      <c r="A48" t="s">
        <v>147</v>
      </c>
      <c r="B48" t="s">
        <v>189</v>
      </c>
      <c r="C48">
        <v>25</v>
      </c>
    </row>
    <row r="49" spans="1:3" x14ac:dyDescent="0.25">
      <c r="A49" t="s">
        <v>147</v>
      </c>
      <c r="B49" t="s">
        <v>183</v>
      </c>
      <c r="C49">
        <v>32</v>
      </c>
    </row>
    <row r="50" spans="1:3" x14ac:dyDescent="0.25">
      <c r="A50" t="s">
        <v>147</v>
      </c>
      <c r="B50" t="s">
        <v>165</v>
      </c>
      <c r="C50">
        <v>50</v>
      </c>
    </row>
    <row r="51" spans="1:3" x14ac:dyDescent="0.25">
      <c r="A51" t="s">
        <v>147</v>
      </c>
      <c r="B51" t="s">
        <v>164</v>
      </c>
      <c r="C51">
        <v>52</v>
      </c>
    </row>
    <row r="52" spans="1:3" x14ac:dyDescent="0.25">
      <c r="A52" t="s">
        <v>147</v>
      </c>
      <c r="B52" t="s">
        <v>125</v>
      </c>
      <c r="C52">
        <v>69</v>
      </c>
    </row>
    <row r="53" spans="1:3" x14ac:dyDescent="0.25">
      <c r="A53" t="s">
        <v>147</v>
      </c>
      <c r="B53" t="s">
        <v>115</v>
      </c>
      <c r="C53">
        <v>76</v>
      </c>
    </row>
    <row r="54" spans="1:3" x14ac:dyDescent="0.25">
      <c r="A54" t="s">
        <v>142</v>
      </c>
      <c r="B54" t="s">
        <v>175</v>
      </c>
      <c r="C54">
        <v>37</v>
      </c>
    </row>
    <row r="55" spans="1:3" x14ac:dyDescent="0.25">
      <c r="A55" t="s">
        <v>142</v>
      </c>
      <c r="B55" t="s">
        <v>131</v>
      </c>
      <c r="C55">
        <v>65</v>
      </c>
    </row>
    <row r="56" spans="1:3" x14ac:dyDescent="0.25">
      <c r="A56" t="s">
        <v>142</v>
      </c>
      <c r="B56" t="s">
        <v>123</v>
      </c>
      <c r="C56">
        <v>71</v>
      </c>
    </row>
    <row r="57" spans="1:3" x14ac:dyDescent="0.25">
      <c r="A57" t="s">
        <v>142</v>
      </c>
      <c r="B57" t="s">
        <v>117</v>
      </c>
      <c r="C57">
        <v>75</v>
      </c>
    </row>
    <row r="58" spans="1:3" x14ac:dyDescent="0.25">
      <c r="A58" t="s">
        <v>122</v>
      </c>
      <c r="B58" t="s">
        <v>201</v>
      </c>
      <c r="C58">
        <v>14</v>
      </c>
    </row>
    <row r="59" spans="1:3" x14ac:dyDescent="0.25">
      <c r="A59" t="s">
        <v>122</v>
      </c>
      <c r="B59" t="s">
        <v>200</v>
      </c>
      <c r="C59">
        <v>15</v>
      </c>
    </row>
    <row r="60" spans="1:3" x14ac:dyDescent="0.25">
      <c r="A60" t="s">
        <v>122</v>
      </c>
      <c r="B60" t="s">
        <v>199</v>
      </c>
      <c r="C60">
        <v>17</v>
      </c>
    </row>
    <row r="61" spans="1:3" x14ac:dyDescent="0.25">
      <c r="A61" t="s">
        <v>122</v>
      </c>
      <c r="B61" t="s">
        <v>195</v>
      </c>
      <c r="C61">
        <v>20</v>
      </c>
    </row>
    <row r="62" spans="1:3" x14ac:dyDescent="0.25">
      <c r="A62" t="s">
        <v>122</v>
      </c>
      <c r="B62" t="s">
        <v>190</v>
      </c>
      <c r="C62">
        <v>24</v>
      </c>
    </row>
    <row r="63" spans="1:3" x14ac:dyDescent="0.25">
      <c r="A63" t="s">
        <v>122</v>
      </c>
      <c r="B63" t="s">
        <v>186</v>
      </c>
      <c r="C63">
        <v>29</v>
      </c>
    </row>
    <row r="64" spans="1:3" x14ac:dyDescent="0.25">
      <c r="A64" t="s">
        <v>122</v>
      </c>
      <c r="B64" t="s">
        <v>180</v>
      </c>
      <c r="C64">
        <v>34</v>
      </c>
    </row>
    <row r="65" spans="1:3" x14ac:dyDescent="0.25">
      <c r="A65" t="s">
        <v>122</v>
      </c>
      <c r="B65" t="s">
        <v>174</v>
      </c>
      <c r="C65">
        <v>38</v>
      </c>
    </row>
    <row r="66" spans="1:3" x14ac:dyDescent="0.25">
      <c r="A66" t="s">
        <v>122</v>
      </c>
      <c r="B66" t="s">
        <v>172</v>
      </c>
      <c r="C66">
        <v>42</v>
      </c>
    </row>
    <row r="67" spans="1:3" x14ac:dyDescent="0.25">
      <c r="A67" t="s">
        <v>122</v>
      </c>
      <c r="B67" t="s">
        <v>170</v>
      </c>
      <c r="C67">
        <v>46</v>
      </c>
    </row>
    <row r="68" spans="1:3" x14ac:dyDescent="0.25">
      <c r="A68" t="s">
        <v>122</v>
      </c>
      <c r="B68" t="s">
        <v>162</v>
      </c>
      <c r="C68">
        <v>54</v>
      </c>
    </row>
    <row r="69" spans="1:3" x14ac:dyDescent="0.25">
      <c r="A69" t="s">
        <v>122</v>
      </c>
      <c r="B69" t="s">
        <v>135</v>
      </c>
      <c r="C69">
        <v>61</v>
      </c>
    </row>
    <row r="70" spans="1:3" x14ac:dyDescent="0.25">
      <c r="A70" t="s">
        <v>122</v>
      </c>
      <c r="B70" t="s">
        <v>130</v>
      </c>
      <c r="C70">
        <v>66</v>
      </c>
    </row>
    <row r="71" spans="1:3" x14ac:dyDescent="0.25">
      <c r="A71" t="s">
        <v>122</v>
      </c>
      <c r="B71" t="s">
        <v>127</v>
      </c>
      <c r="C71">
        <v>68</v>
      </c>
    </row>
    <row r="72" spans="1:3" x14ac:dyDescent="0.25">
      <c r="A72" t="s">
        <v>122</v>
      </c>
      <c r="B72" t="s">
        <v>267</v>
      </c>
      <c r="C72">
        <v>28</v>
      </c>
    </row>
    <row r="73" spans="1:3" x14ac:dyDescent="0.25">
      <c r="A73" t="s">
        <v>122</v>
      </c>
      <c r="B73" t="s">
        <v>124</v>
      </c>
      <c r="C73">
        <v>70</v>
      </c>
    </row>
    <row r="74" spans="1:3" x14ac:dyDescent="0.25">
      <c r="A74" t="s">
        <v>122</v>
      </c>
      <c r="B74" t="s">
        <v>111</v>
      </c>
      <c r="C74">
        <v>78</v>
      </c>
    </row>
    <row r="75" spans="1:3" x14ac:dyDescent="0.25">
      <c r="A75" t="s">
        <v>122</v>
      </c>
      <c r="B75" t="s">
        <v>194</v>
      </c>
      <c r="C75">
        <v>45</v>
      </c>
    </row>
    <row r="76" spans="1:3" x14ac:dyDescent="0.25">
      <c r="A76" t="s">
        <v>243</v>
      </c>
      <c r="B76" t="s">
        <v>155</v>
      </c>
      <c r="C76">
        <v>79</v>
      </c>
    </row>
    <row r="77" spans="1:3" x14ac:dyDescent="0.25">
      <c r="A77" t="s">
        <v>243</v>
      </c>
      <c r="B77" t="s">
        <v>149</v>
      </c>
      <c r="C77">
        <v>85</v>
      </c>
    </row>
    <row r="78" spans="1:3" x14ac:dyDescent="0.25">
      <c r="A78" t="s">
        <v>243</v>
      </c>
      <c r="B78" t="s">
        <v>145</v>
      </c>
      <c r="C78">
        <v>35</v>
      </c>
    </row>
    <row r="79" spans="1:3" x14ac:dyDescent="0.25">
      <c r="A79" t="s">
        <v>243</v>
      </c>
      <c r="B79" t="s">
        <v>179</v>
      </c>
      <c r="C79" s="20" t="s">
        <v>178</v>
      </c>
    </row>
    <row r="80" spans="1:3" x14ac:dyDescent="0.25">
      <c r="A80" t="s">
        <v>243</v>
      </c>
      <c r="B80" t="s">
        <v>202</v>
      </c>
      <c r="C80">
        <v>12</v>
      </c>
    </row>
    <row r="81" spans="1:3" x14ac:dyDescent="0.25">
      <c r="A81" t="s">
        <v>243</v>
      </c>
      <c r="B81" t="s">
        <v>198</v>
      </c>
      <c r="C81">
        <v>18</v>
      </c>
    </row>
    <row r="82" spans="1:3" x14ac:dyDescent="0.25">
      <c r="A82" t="s">
        <v>243</v>
      </c>
      <c r="B82" t="s">
        <v>136</v>
      </c>
      <c r="C82">
        <v>60</v>
      </c>
    </row>
    <row r="83" spans="1:3" x14ac:dyDescent="0.25">
      <c r="A83" t="s">
        <v>243</v>
      </c>
      <c r="B83" t="s">
        <v>193</v>
      </c>
      <c r="C83">
        <v>67</v>
      </c>
    </row>
    <row r="84" spans="1:3" x14ac:dyDescent="0.25">
      <c r="A84" t="s">
        <v>244</v>
      </c>
      <c r="B84" t="s">
        <v>244</v>
      </c>
      <c r="C84" t="s">
        <v>268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topLeftCell="A4" zoomScaleNormal="100" zoomScaleSheetLayoutView="70" zoomScalePageLayoutView="60" workbookViewId="0">
      <selection activeCell="E14" sqref="E14"/>
    </sheetView>
  </sheetViews>
  <sheetFormatPr defaultRowHeight="15" x14ac:dyDescent="0.25"/>
  <cols>
    <col min="2" max="2" width="6.42578125" customWidth="1"/>
    <col min="3" max="3" width="17.42578125" customWidth="1"/>
    <col min="4" max="4" width="10.7109375" customWidth="1"/>
    <col min="5" max="8" width="40.7109375" customWidth="1"/>
    <col min="9" max="9" width="12.140625" customWidth="1"/>
    <col min="10" max="10" width="13.42578125" customWidth="1"/>
  </cols>
  <sheetData>
    <row r="1" spans="1:7" ht="36.75" customHeight="1" x14ac:dyDescent="0.25">
      <c r="A1" s="86" t="s">
        <v>334</v>
      </c>
      <c r="B1" s="86"/>
      <c r="C1" s="86"/>
      <c r="D1" s="86"/>
      <c r="E1" s="22"/>
      <c r="F1" s="22"/>
      <c r="G1" s="22"/>
    </row>
    <row r="2" spans="1:7" ht="48" customHeight="1" x14ac:dyDescent="0.25">
      <c r="A2" s="97" t="s">
        <v>335</v>
      </c>
      <c r="B2" s="97"/>
      <c r="C2" s="97"/>
      <c r="D2" s="97"/>
      <c r="E2" s="32"/>
      <c r="F2" s="32"/>
      <c r="G2" s="32"/>
    </row>
    <row r="3" spans="1:7" ht="24.95" customHeight="1" x14ac:dyDescent="0.25">
      <c r="A3" s="86" t="s">
        <v>0</v>
      </c>
      <c r="B3" s="86"/>
      <c r="C3" s="86"/>
      <c r="D3" s="86"/>
      <c r="E3" s="21"/>
      <c r="F3" s="22"/>
      <c r="G3" s="22"/>
    </row>
    <row r="4" spans="1:7" ht="24.95" customHeight="1" x14ac:dyDescent="0.25">
      <c r="A4" s="87" t="s">
        <v>1</v>
      </c>
      <c r="B4" s="88"/>
      <c r="C4" s="88"/>
      <c r="D4" s="89"/>
      <c r="E4" s="23"/>
      <c r="F4" s="3"/>
      <c r="G4" s="3"/>
    </row>
    <row r="5" spans="1:7" ht="24.95" customHeight="1" x14ac:dyDescent="0.25">
      <c r="A5" s="90"/>
      <c r="B5" s="91"/>
      <c r="C5" s="91"/>
      <c r="D5" s="92"/>
      <c r="E5" s="24"/>
      <c r="F5" s="22"/>
      <c r="G5" s="22"/>
    </row>
    <row r="6" spans="1:7" ht="24.95" customHeight="1" x14ac:dyDescent="0.25">
      <c r="A6" s="93"/>
      <c r="B6" s="94"/>
      <c r="C6" s="94"/>
      <c r="D6" s="95"/>
      <c r="E6" s="25" t="str">
        <f>IF(E5="","", VLOOKUP(E5,Лист20!B1:C82,2))</f>
        <v/>
      </c>
      <c r="F6" s="3" t="str">
        <f>IF(F5="","", VLOOKUP(F5,Лист20!B1:C82,2))</f>
        <v/>
      </c>
      <c r="G6" s="3" t="str">
        <f>IF(G5="","", VLOOKUP(G5,Лист20!B1:C82,2))</f>
        <v/>
      </c>
    </row>
    <row r="7" spans="1:7" ht="35.1" customHeight="1" x14ac:dyDescent="0.25">
      <c r="A7" s="86" t="s">
        <v>207</v>
      </c>
      <c r="B7" s="86"/>
      <c r="C7" s="86"/>
      <c r="D7" s="86"/>
      <c r="E7" s="21"/>
      <c r="F7" s="22"/>
      <c r="G7" s="22"/>
    </row>
    <row r="8" spans="1:7" ht="35.1" customHeight="1" x14ac:dyDescent="0.25">
      <c r="A8" s="97" t="s">
        <v>2</v>
      </c>
      <c r="B8" s="97"/>
      <c r="C8" s="97"/>
      <c r="D8" s="97"/>
      <c r="E8" s="23"/>
      <c r="F8" s="22"/>
      <c r="G8" s="22"/>
    </row>
    <row r="9" spans="1:7" ht="35.1" customHeight="1" x14ac:dyDescent="0.25">
      <c r="A9" s="97"/>
      <c r="B9" s="97"/>
      <c r="C9" s="97"/>
      <c r="D9" s="97"/>
      <c r="E9" s="26" t="str">
        <f>IF(E8="","", VLOOKUP(E8,связки!B31:C32,2))</f>
        <v/>
      </c>
      <c r="F9" s="22"/>
      <c r="G9" s="22"/>
    </row>
    <row r="10" spans="1:7" ht="24.95" customHeight="1" x14ac:dyDescent="0.25">
      <c r="A10" s="96" t="s">
        <v>4</v>
      </c>
      <c r="B10" s="96"/>
      <c r="C10" s="96"/>
      <c r="D10" s="96"/>
      <c r="E10" s="65"/>
      <c r="F10" s="66"/>
      <c r="G10" s="66"/>
    </row>
    <row r="11" spans="1:7" ht="24.95" customHeight="1" thickBot="1" x14ac:dyDescent="0.3">
      <c r="A11" s="85" t="s">
        <v>5</v>
      </c>
      <c r="B11" s="85"/>
      <c r="C11" s="85"/>
      <c r="D11" s="85"/>
      <c r="E11" s="67"/>
      <c r="F11" s="68"/>
      <c r="G11" s="68"/>
    </row>
    <row r="12" spans="1:7" ht="35.1" customHeight="1" x14ac:dyDescent="0.25">
      <c r="A12" s="98" t="s">
        <v>6</v>
      </c>
      <c r="B12" s="100" t="s">
        <v>7</v>
      </c>
      <c r="C12" s="101"/>
      <c r="D12" s="102"/>
      <c r="E12" s="63"/>
      <c r="F12" s="64"/>
      <c r="G12" s="64"/>
    </row>
    <row r="13" spans="1:7" ht="24.95" customHeight="1" x14ac:dyDescent="0.25">
      <c r="A13" s="98"/>
      <c r="B13" s="103" t="s">
        <v>8</v>
      </c>
      <c r="C13" s="104"/>
      <c r="D13" s="105"/>
      <c r="E13" s="21"/>
      <c r="F13" s="27"/>
      <c r="G13" s="27"/>
    </row>
    <row r="14" spans="1:7" ht="24.95" customHeight="1" x14ac:dyDescent="0.25">
      <c r="A14" s="98"/>
      <c r="B14" s="106" t="s">
        <v>9</v>
      </c>
      <c r="C14" s="107"/>
      <c r="D14" s="108"/>
      <c r="E14" s="30"/>
      <c r="F14" s="30"/>
      <c r="G14" s="30"/>
    </row>
    <row r="15" spans="1:7" ht="24.95" customHeight="1" x14ac:dyDescent="0.25">
      <c r="A15" s="98"/>
      <c r="B15" s="109"/>
      <c r="C15" s="110"/>
      <c r="D15" s="111"/>
      <c r="E15" s="24" t="str">
        <f>IF(E14="","", VLOOKUP(E14,связки!B37:D40,2))</f>
        <v/>
      </c>
      <c r="F15" s="22" t="s">
        <v>307</v>
      </c>
      <c r="G15" s="22" t="s">
        <v>307</v>
      </c>
    </row>
    <row r="16" spans="1:7" ht="24.95" customHeight="1" x14ac:dyDescent="0.25">
      <c r="A16" s="98"/>
      <c r="B16" s="112"/>
      <c r="C16" s="113"/>
      <c r="D16" s="114"/>
      <c r="E16" s="31"/>
      <c r="F16" s="32"/>
      <c r="G16" s="32"/>
    </row>
    <row r="17" spans="1:7" ht="59.25" customHeight="1" x14ac:dyDescent="0.25">
      <c r="A17" s="98"/>
      <c r="B17" s="115" t="s">
        <v>11</v>
      </c>
      <c r="C17" s="118" t="s">
        <v>305</v>
      </c>
      <c r="D17" s="121" t="s">
        <v>12</v>
      </c>
      <c r="E17" s="26"/>
      <c r="F17" s="26"/>
      <c r="G17" s="26"/>
    </row>
    <row r="18" spans="1:7" ht="24.95" customHeight="1" x14ac:dyDescent="0.25">
      <c r="A18" s="98"/>
      <c r="B18" s="116"/>
      <c r="C18" s="119"/>
      <c r="D18" s="122"/>
      <c r="E18" s="25" t="str">
        <f>IF(E17="","", VLOOKUP(E17,связки!B46:C48,2))</f>
        <v/>
      </c>
      <c r="F18" s="3" t="s">
        <v>307</v>
      </c>
      <c r="G18" s="3" t="s">
        <v>307</v>
      </c>
    </row>
    <row r="19" spans="1:7" ht="24.95" customHeight="1" x14ac:dyDescent="0.25">
      <c r="A19" s="98"/>
      <c r="B19" s="116"/>
      <c r="C19" s="120"/>
      <c r="D19" s="123"/>
      <c r="E19" s="24"/>
      <c r="F19" s="22"/>
      <c r="G19" s="22"/>
    </row>
    <row r="20" spans="1:7" ht="24.95" customHeight="1" x14ac:dyDescent="0.25">
      <c r="A20" s="98"/>
      <c r="B20" s="116"/>
      <c r="C20" s="118" t="s">
        <v>16</v>
      </c>
      <c r="D20" s="121" t="s">
        <v>17</v>
      </c>
      <c r="E20" s="25"/>
      <c r="F20" s="25"/>
      <c r="G20" s="25"/>
    </row>
    <row r="21" spans="1:7" ht="24.95" customHeight="1" x14ac:dyDescent="0.25">
      <c r="A21" s="98"/>
      <c r="B21" s="116"/>
      <c r="C21" s="119"/>
      <c r="D21" s="122"/>
      <c r="E21" s="24" t="str">
        <f>IF(E20="","", VLOOKUP(E20,связки!Индекаторы,2))</f>
        <v/>
      </c>
      <c r="F21" s="22" t="s">
        <v>307</v>
      </c>
      <c r="G21" s="22" t="s">
        <v>307</v>
      </c>
    </row>
    <row r="22" spans="1:7" ht="24.95" customHeight="1" x14ac:dyDescent="0.25">
      <c r="A22" s="98"/>
      <c r="B22" s="116"/>
      <c r="C22" s="120"/>
      <c r="D22" s="123"/>
      <c r="E22" s="25"/>
      <c r="F22" s="3"/>
      <c r="G22" s="3"/>
    </row>
    <row r="23" spans="1:7" ht="24.95" customHeight="1" x14ac:dyDescent="0.25">
      <c r="A23" s="98"/>
      <c r="B23" s="116"/>
      <c r="C23" s="118" t="s">
        <v>19</v>
      </c>
      <c r="D23" s="121" t="s">
        <v>20</v>
      </c>
      <c r="E23" s="24"/>
      <c r="F23" s="24"/>
      <c r="G23" s="24"/>
    </row>
    <row r="24" spans="1:7" ht="24.95" customHeight="1" x14ac:dyDescent="0.25">
      <c r="A24" s="98"/>
      <c r="B24" s="116"/>
      <c r="C24" s="119"/>
      <c r="D24" s="122"/>
      <c r="E24" s="29" t="str">
        <f>IF(E23="","", VLOOKUP(E23,связки!Индекаторы,2))</f>
        <v/>
      </c>
      <c r="F24" s="33" t="s">
        <v>307</v>
      </c>
      <c r="G24" s="33" t="s">
        <v>307</v>
      </c>
    </row>
    <row r="25" spans="1:7" ht="24.95" customHeight="1" x14ac:dyDescent="0.25">
      <c r="A25" s="98"/>
      <c r="B25" s="116"/>
      <c r="C25" s="120"/>
      <c r="D25" s="123"/>
      <c r="E25" s="24"/>
      <c r="F25" s="22"/>
      <c r="G25" s="22"/>
    </row>
    <row r="26" spans="1:7" ht="24.95" customHeight="1" x14ac:dyDescent="0.25">
      <c r="A26" s="98"/>
      <c r="B26" s="116"/>
      <c r="C26" s="118" t="s">
        <v>21</v>
      </c>
      <c r="D26" s="121" t="s">
        <v>22</v>
      </c>
      <c r="E26" s="25"/>
      <c r="F26" s="25"/>
      <c r="G26" s="25"/>
    </row>
    <row r="27" spans="1:7" ht="24.95" customHeight="1" x14ac:dyDescent="0.25">
      <c r="A27" s="98"/>
      <c r="B27" s="116"/>
      <c r="C27" s="119"/>
      <c r="D27" s="122"/>
      <c r="E27" s="24" t="str">
        <f>IF(E26="","", VLOOKUP(E26,связки!N47:O49,2))</f>
        <v/>
      </c>
      <c r="F27" s="22" t="s">
        <v>307</v>
      </c>
      <c r="G27" s="22" t="s">
        <v>307</v>
      </c>
    </row>
    <row r="28" spans="1:7" ht="24.95" customHeight="1" x14ac:dyDescent="0.25">
      <c r="A28" s="98"/>
      <c r="B28" s="116"/>
      <c r="C28" s="120"/>
      <c r="D28" s="123"/>
      <c r="E28" s="25"/>
      <c r="F28" s="3"/>
      <c r="G28" s="3"/>
    </row>
    <row r="29" spans="1:7" ht="51" customHeight="1" x14ac:dyDescent="0.25">
      <c r="A29" s="98"/>
      <c r="B29" s="116"/>
      <c r="C29" s="34" t="s">
        <v>24</v>
      </c>
      <c r="D29" s="35" t="s">
        <v>25</v>
      </c>
      <c r="E29" s="24"/>
      <c r="F29" s="22"/>
      <c r="G29" s="22"/>
    </row>
    <row r="30" spans="1:7" ht="72.75" customHeight="1" x14ac:dyDescent="0.25">
      <c r="A30" s="99"/>
      <c r="B30" s="117"/>
      <c r="C30" s="34" t="s">
        <v>26</v>
      </c>
      <c r="D30" s="35" t="s">
        <v>27</v>
      </c>
      <c r="E30" s="25"/>
      <c r="F30" s="3"/>
      <c r="G30" s="3"/>
    </row>
    <row r="31" spans="1:7" ht="35.1" customHeight="1" x14ac:dyDescent="0.25"/>
    <row r="32" spans="1:7" ht="21.95" customHeight="1" x14ac:dyDescent="0.25"/>
    <row r="33" ht="21.95" customHeight="1" x14ac:dyDescent="0.25"/>
    <row r="34" ht="35.1" customHeight="1" x14ac:dyDescent="0.25"/>
    <row r="35" ht="21.95" customHeight="1" x14ac:dyDescent="0.25"/>
    <row r="36" ht="21.95" customHeight="1" x14ac:dyDescent="0.25"/>
    <row r="37" ht="35.1" customHeight="1" x14ac:dyDescent="0.25"/>
  </sheetData>
  <dataConsolidate/>
  <mergeCells count="21">
    <mergeCell ref="A2:D2"/>
    <mergeCell ref="A1:D1"/>
    <mergeCell ref="A8:D9"/>
    <mergeCell ref="A12:A30"/>
    <mergeCell ref="B12:D12"/>
    <mergeCell ref="B13:D13"/>
    <mergeCell ref="B14:D16"/>
    <mergeCell ref="B17:B30"/>
    <mergeCell ref="C26:C28"/>
    <mergeCell ref="D26:D28"/>
    <mergeCell ref="C17:C19"/>
    <mergeCell ref="D17:D19"/>
    <mergeCell ref="C20:C22"/>
    <mergeCell ref="D20:D22"/>
    <mergeCell ref="C23:C25"/>
    <mergeCell ref="D23:D25"/>
    <mergeCell ref="A11:D11"/>
    <mergeCell ref="A3:D3"/>
    <mergeCell ref="A4:D6"/>
    <mergeCell ref="A7:D7"/>
    <mergeCell ref="A10:D10"/>
  </mergeCells>
  <conditionalFormatting sqref="E3:E5 E10:E11">
    <cfRule type="containsBlanks" dxfId="56" priority="7">
      <formula>LEN(TRIM(E3))=0</formula>
    </cfRule>
  </conditionalFormatting>
  <conditionalFormatting sqref="E1:E2">
    <cfRule type="containsBlanks" dxfId="52" priority="2">
      <formula>LEN(TRIM(E1))=0</formula>
    </cfRule>
  </conditionalFormatting>
  <conditionalFormatting sqref="E8">
    <cfRule type="containsBlanks" dxfId="51" priority="1">
      <formula>LEN(TRIM(E8))=0</formula>
    </cfRule>
  </conditionalFormatting>
  <dataValidations count="2">
    <dataValidation type="list" allowBlank="1" showInputMessage="1" showErrorMessage="1" sqref="E5 F5">
      <formula1>МЛВ_инт</formula1>
    </dataValidation>
    <dataValidation type="list" allowBlank="1" showInputMessage="1" showErrorMessage="1" sqref="G5">
      <formula1>МЛВ_инт</formula1>
    </dataValidation>
  </dataValidations>
  <pageMargins left="0.7" right="0.7" top="0.75" bottom="0.75" header="0.3" footer="0.3"/>
  <pageSetup paperSize="9" orientation="portrait" r:id="rId1"/>
  <rowBreaks count="1" manualBreakCount="1">
    <brk id="27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связки!$B$185:$B$192</xm:f>
          </x14:formula1>
          <xm:sqref>G4</xm:sqref>
        </x14:dataValidation>
        <x14:dataValidation type="list" allowBlank="1" showInputMessage="1" showErrorMessage="1">
          <x14:formula1>
            <xm:f>связки!$B$185:$B$192</xm:f>
          </x14:formula1>
          <xm:sqref>E4 F4</xm:sqref>
        </x14:dataValidation>
        <x14:dataValidation type="list" allowBlank="1" showInputMessage="1" showErrorMessage="1">
          <x14:formula1>
            <xm:f>связки!$B$28:$B$29</xm:f>
          </x14:formula1>
          <xm:sqref>E8</xm:sqref>
        </x14:dataValidation>
        <x14:dataValidation type="list" allowBlank="1" showInputMessage="1" showErrorMessage="1">
          <x14:formula1>
            <xm:f>связки!$E$37:$E$40</xm:f>
          </x14:formula1>
          <xm:sqref>E14:G14</xm:sqref>
        </x14:dataValidation>
        <x14:dataValidation type="list" allowBlank="1" showInputMessage="1" showErrorMessage="1">
          <x14:formula1>
            <xm:f>связки!$N$22:$N$24</xm:f>
          </x14:formula1>
          <xm:sqref>E17:G17</xm:sqref>
        </x14:dataValidation>
        <x14:dataValidation type="list" allowBlank="1" showInputMessage="1" showErrorMessage="1">
          <x14:formula1>
            <xm:f>связки!$N$36:$N$38</xm:f>
          </x14:formula1>
          <xm:sqref>E20:G20 E23:G23 F26:G26</xm:sqref>
        </x14:dataValidation>
        <x14:dataValidation type="list" allowBlank="1" showInputMessage="1" showErrorMessage="1">
          <x14:formula1>
            <xm:f>связки!$N$51:$N$53</xm:f>
          </x14:formula1>
          <xm:sqref>E26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F23"/>
  <sheetViews>
    <sheetView view="pageBreakPreview" topLeftCell="A10" zoomScale="115" zoomScaleNormal="100" zoomScaleSheetLayoutView="115" workbookViewId="0">
      <selection activeCell="D22" sqref="D22"/>
    </sheetView>
  </sheetViews>
  <sheetFormatPr defaultRowHeight="15" x14ac:dyDescent="0.25"/>
  <cols>
    <col min="2" max="2" width="14.7109375" customWidth="1"/>
    <col min="3" max="3" width="19.42578125" customWidth="1"/>
    <col min="4" max="6" width="40.7109375" customWidth="1"/>
    <col min="7" max="7" width="16.7109375" customWidth="1"/>
    <col min="8" max="8" width="17.85546875" customWidth="1"/>
    <col min="9" max="9" width="10.85546875" customWidth="1"/>
    <col min="11" max="11" width="12.85546875" customWidth="1"/>
    <col min="13" max="13" width="12" customWidth="1"/>
    <col min="14" max="14" width="13.28515625" customWidth="1"/>
  </cols>
  <sheetData>
    <row r="1" spans="1:6" ht="37.5" customHeight="1" x14ac:dyDescent="0.25">
      <c r="A1" s="124" t="s">
        <v>334</v>
      </c>
      <c r="B1" s="125"/>
      <c r="C1" s="125"/>
      <c r="D1" s="22"/>
      <c r="E1" s="22"/>
      <c r="F1" s="22"/>
    </row>
    <row r="2" spans="1:6" ht="45.75" customHeight="1" x14ac:dyDescent="0.25">
      <c r="A2" s="126" t="s">
        <v>335</v>
      </c>
      <c r="B2" s="127"/>
      <c r="C2" s="127"/>
      <c r="D2" s="32"/>
      <c r="E2" s="32"/>
      <c r="F2" s="32"/>
    </row>
    <row r="3" spans="1:6" ht="39" customHeight="1" x14ac:dyDescent="0.25">
      <c r="A3" s="124" t="s">
        <v>0</v>
      </c>
      <c r="B3" s="125"/>
      <c r="C3" s="125"/>
      <c r="D3" s="21"/>
      <c r="E3" s="22"/>
      <c r="F3" s="22"/>
    </row>
    <row r="4" spans="1:6" ht="39" customHeight="1" x14ac:dyDescent="0.25">
      <c r="A4" s="87" t="s">
        <v>1</v>
      </c>
      <c r="B4" s="88"/>
      <c r="C4" s="88"/>
      <c r="D4" s="23"/>
      <c r="E4" s="3"/>
      <c r="F4" s="3"/>
    </row>
    <row r="5" spans="1:6" ht="24.95" customHeight="1" x14ac:dyDescent="0.25">
      <c r="A5" s="90"/>
      <c r="B5" s="91"/>
      <c r="C5" s="91"/>
      <c r="D5" s="24"/>
      <c r="E5" s="22"/>
      <c r="F5" s="22"/>
    </row>
    <row r="6" spans="1:6" ht="24.95" customHeight="1" x14ac:dyDescent="0.25">
      <c r="A6" s="93"/>
      <c r="B6" s="94"/>
      <c r="C6" s="94"/>
      <c r="D6" s="25" t="str">
        <f>IF(D5="","", VLOOKUP(D5,Лист20!B1:C82,2))</f>
        <v/>
      </c>
      <c r="E6" s="3" t="str">
        <f>IF(E5="","", VLOOKUP(E5,Лист20!B1:C82,2))</f>
        <v/>
      </c>
      <c r="F6" s="3" t="str">
        <f>IF(F5="","", VLOOKUP(F5,Лист20!B1:C82,2))</f>
        <v/>
      </c>
    </row>
    <row r="7" spans="1:6" ht="35.1" customHeight="1" x14ac:dyDescent="0.25">
      <c r="A7" s="124" t="s">
        <v>207</v>
      </c>
      <c r="B7" s="125"/>
      <c r="C7" s="125"/>
      <c r="D7" s="21"/>
      <c r="E7" s="22"/>
      <c r="F7" s="22"/>
    </row>
    <row r="8" spans="1:6" ht="35.1" customHeight="1" x14ac:dyDescent="0.25">
      <c r="A8" s="87" t="s">
        <v>2</v>
      </c>
      <c r="B8" s="88"/>
      <c r="C8" s="88"/>
      <c r="D8" s="23"/>
      <c r="E8" s="3"/>
      <c r="F8" s="3"/>
    </row>
    <row r="9" spans="1:6" ht="24.95" customHeight="1" x14ac:dyDescent="0.25">
      <c r="A9" s="93"/>
      <c r="B9" s="94"/>
      <c r="C9" s="94"/>
      <c r="D9" s="26" t="str">
        <f>IF(D8="","", VLOOKUP(D8,связки!B31:C32,2))</f>
        <v/>
      </c>
      <c r="E9" s="22"/>
      <c r="F9" s="22"/>
    </row>
    <row r="10" spans="1:6" ht="24.95" customHeight="1" x14ac:dyDescent="0.25">
      <c r="A10" s="130" t="s">
        <v>4</v>
      </c>
      <c r="B10" s="131"/>
      <c r="C10" s="131"/>
      <c r="D10" s="65"/>
      <c r="E10" s="66"/>
      <c r="F10" s="66"/>
    </row>
    <row r="11" spans="1:6" ht="24.95" customHeight="1" thickBot="1" x14ac:dyDescent="0.3">
      <c r="A11" s="128" t="s">
        <v>5</v>
      </c>
      <c r="B11" s="129"/>
      <c r="C11" s="129"/>
      <c r="D11" s="67"/>
      <c r="E11" s="68"/>
      <c r="F11" s="68"/>
    </row>
    <row r="12" spans="1:6" ht="29.25" customHeight="1" x14ac:dyDescent="0.25">
      <c r="A12" s="132" t="s">
        <v>6</v>
      </c>
      <c r="B12" s="120" t="s">
        <v>73</v>
      </c>
      <c r="C12" s="69" t="s">
        <v>269</v>
      </c>
      <c r="D12" s="70"/>
      <c r="E12" s="64"/>
      <c r="F12" s="64"/>
    </row>
    <row r="13" spans="1:6" ht="30" customHeight="1" x14ac:dyDescent="0.25">
      <c r="A13" s="132"/>
      <c r="B13" s="133"/>
      <c r="C13" s="46" t="s">
        <v>270</v>
      </c>
      <c r="D13" s="57"/>
      <c r="E13" s="27"/>
      <c r="F13" s="27"/>
    </row>
    <row r="14" spans="1:6" ht="24.95" customHeight="1" x14ac:dyDescent="0.25">
      <c r="A14" s="132"/>
      <c r="B14" s="103" t="s">
        <v>74</v>
      </c>
      <c r="C14" s="105"/>
      <c r="D14" s="56"/>
      <c r="E14" s="32"/>
      <c r="F14" s="32"/>
    </row>
    <row r="15" spans="1:6" ht="24.95" customHeight="1" x14ac:dyDescent="0.25">
      <c r="A15" s="132"/>
      <c r="B15" s="103" t="s">
        <v>75</v>
      </c>
      <c r="C15" s="105"/>
      <c r="D15" s="57"/>
      <c r="E15" s="27"/>
      <c r="F15" s="27"/>
    </row>
    <row r="16" spans="1:6" ht="30" customHeight="1" x14ac:dyDescent="0.25">
      <c r="A16" s="132"/>
      <c r="B16" s="118" t="s">
        <v>76</v>
      </c>
      <c r="C16" s="47" t="s">
        <v>274</v>
      </c>
      <c r="D16" s="56"/>
      <c r="E16" s="32"/>
      <c r="F16" s="32"/>
    </row>
    <row r="17" spans="1:6" ht="30.75" customHeight="1" x14ac:dyDescent="0.25">
      <c r="A17" s="132"/>
      <c r="B17" s="120"/>
      <c r="C17" s="47" t="s">
        <v>275</v>
      </c>
      <c r="D17" s="57"/>
      <c r="E17" s="27"/>
      <c r="F17" s="27"/>
    </row>
    <row r="18" spans="1:6" ht="24.95" customHeight="1" x14ac:dyDescent="0.25">
      <c r="A18" s="132"/>
      <c r="B18" s="103" t="s">
        <v>77</v>
      </c>
      <c r="C18" s="105"/>
      <c r="D18" s="56"/>
      <c r="E18" s="32"/>
      <c r="F18" s="32"/>
    </row>
    <row r="19" spans="1:6" ht="24.95" customHeight="1" x14ac:dyDescent="0.25">
      <c r="A19" s="132"/>
      <c r="B19" s="103" t="s">
        <v>78</v>
      </c>
      <c r="C19" s="105"/>
      <c r="D19" s="57"/>
      <c r="E19" s="27"/>
      <c r="F19" s="27"/>
    </row>
    <row r="20" spans="1:6" ht="24.95" customHeight="1" x14ac:dyDescent="0.25">
      <c r="A20" s="132"/>
      <c r="B20" s="106" t="s">
        <v>79</v>
      </c>
      <c r="C20" s="108"/>
      <c r="D20" s="30"/>
      <c r="E20" s="32"/>
      <c r="F20" s="32"/>
    </row>
    <row r="21" spans="1:6" ht="24.95" customHeight="1" x14ac:dyDescent="0.25">
      <c r="A21" s="132"/>
      <c r="B21" s="109"/>
      <c r="C21" s="111"/>
      <c r="D21" s="25" t="str">
        <f>IF(D20="","", VLOOKUP(D20,связки!A391:B393,2))</f>
        <v/>
      </c>
      <c r="E21" s="27"/>
      <c r="F21" s="27"/>
    </row>
    <row r="22" spans="1:6" ht="24.95" customHeight="1" x14ac:dyDescent="0.25">
      <c r="A22" s="132"/>
      <c r="B22" s="109"/>
      <c r="C22" s="111"/>
      <c r="D22" s="31"/>
      <c r="E22" s="32"/>
      <c r="F22" s="32"/>
    </row>
    <row r="23" spans="1:6" ht="24.95" customHeight="1" x14ac:dyDescent="0.25"/>
  </sheetData>
  <mergeCells count="16">
    <mergeCell ref="A1:C1"/>
    <mergeCell ref="A2:C2"/>
    <mergeCell ref="B19:C19"/>
    <mergeCell ref="B20:C22"/>
    <mergeCell ref="A11:C11"/>
    <mergeCell ref="A3:C3"/>
    <mergeCell ref="A4:C6"/>
    <mergeCell ref="A7:C7"/>
    <mergeCell ref="A8:C9"/>
    <mergeCell ref="A10:C10"/>
    <mergeCell ref="A12:A22"/>
    <mergeCell ref="B12:B13"/>
    <mergeCell ref="B14:C14"/>
    <mergeCell ref="B15:C15"/>
    <mergeCell ref="B16:B17"/>
    <mergeCell ref="B18:C18"/>
  </mergeCells>
  <conditionalFormatting sqref="D3:D5 D8 D10:D11">
    <cfRule type="containsBlanks" dxfId="50" priority="4">
      <formula>LEN(TRIM(D3))=0</formula>
    </cfRule>
  </conditionalFormatting>
  <conditionalFormatting sqref="D1:D2">
    <cfRule type="containsBlanks" dxfId="49" priority="2">
      <formula>LEN(TRIM(D1))=0</formula>
    </cfRule>
  </conditionalFormatting>
  <conditionalFormatting sqref="D12:D22">
    <cfRule type="containsBlanks" dxfId="48" priority="1">
      <formula>LEN(TRIM(D12))=0</formula>
    </cfRule>
  </conditionalFormatting>
  <dataValidations count="3">
    <dataValidation type="list" allowBlank="1" showInputMessage="1" showErrorMessage="1" sqref="E14:F14">
      <formula1>Мощность</formula1>
    </dataValidation>
    <dataValidation type="list" allowBlank="1" showInputMessage="1" showErrorMessage="1" sqref="F5">
      <formula1>ДОС_инт</formula1>
    </dataValidation>
    <dataValidation type="list" allowBlank="1" showInputMessage="1" showErrorMessage="1" sqref="D5 E5">
      <formula1>ДОС_инт</formula1>
    </dataValidation>
  </dataValidations>
  <pageMargins left="0.7" right="0.7" top="0.75" bottom="0.75" header="0.3" footer="0.3"/>
  <pageSetup paperSize="9" scale="7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связки!$B$28:$B$29</xm:f>
          </x14:formula1>
          <xm:sqref>D8</xm:sqref>
        </x14:dataValidation>
        <x14:dataValidation type="list" allowBlank="1" showInputMessage="1" showErrorMessage="1">
          <x14:formula1>
            <xm:f>связки!$B$185:$B$192</xm:f>
          </x14:formula1>
          <xm:sqref>D4 E4 F4</xm:sqref>
        </x14:dataValidation>
        <x14:dataValidation type="list" allowBlank="1" showInputMessage="1" showErrorMessage="1">
          <x14:formula1>
            <xm:f>[1]связки!#REF!</xm:f>
          </x14:formula1>
          <xm:sqref>E8:F8</xm:sqref>
        </x14:dataValidation>
        <x14:dataValidation type="list" allowBlank="1" showInputMessage="1" showErrorMessage="1">
          <x14:formula1>
            <xm:f>связки!$A$384:$A$386</xm:f>
          </x14:formula1>
          <xm:sqref>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F23"/>
  <sheetViews>
    <sheetView view="pageBreakPreview" zoomScaleNormal="55" zoomScaleSheetLayoutView="100" workbookViewId="0">
      <selection activeCell="D18" sqref="D18"/>
    </sheetView>
  </sheetViews>
  <sheetFormatPr defaultRowHeight="15" x14ac:dyDescent="0.25"/>
  <cols>
    <col min="1" max="1" width="12.28515625" customWidth="1"/>
    <col min="2" max="2" width="17" customWidth="1"/>
    <col min="3" max="3" width="14.28515625" customWidth="1"/>
    <col min="4" max="6" width="40.7109375" customWidth="1"/>
    <col min="7" max="7" width="19.7109375" customWidth="1"/>
    <col min="8" max="8" width="13.7109375" customWidth="1"/>
  </cols>
  <sheetData>
    <row r="1" spans="1:6" ht="39" customHeight="1" x14ac:dyDescent="0.25">
      <c r="A1" s="124" t="s">
        <v>334</v>
      </c>
      <c r="B1" s="125"/>
      <c r="C1" s="125"/>
      <c r="D1" s="22"/>
      <c r="E1" s="22"/>
      <c r="F1" s="22"/>
    </row>
    <row r="2" spans="1:6" ht="44.25" customHeight="1" x14ac:dyDescent="0.25">
      <c r="A2" s="126" t="s">
        <v>335</v>
      </c>
      <c r="B2" s="127"/>
      <c r="C2" s="127"/>
      <c r="D2" s="32"/>
      <c r="E2" s="32"/>
      <c r="F2" s="32"/>
    </row>
    <row r="3" spans="1:6" ht="24.95" customHeight="1" x14ac:dyDescent="0.25">
      <c r="A3" s="124" t="s">
        <v>0</v>
      </c>
      <c r="B3" s="125"/>
      <c r="C3" s="140"/>
      <c r="D3" s="21"/>
      <c r="E3" s="22"/>
      <c r="F3" s="22"/>
    </row>
    <row r="4" spans="1:6" ht="24.95" customHeight="1" x14ac:dyDescent="0.25">
      <c r="A4" s="87" t="s">
        <v>1</v>
      </c>
      <c r="B4" s="88"/>
      <c r="C4" s="89"/>
      <c r="D4" s="23"/>
      <c r="E4" s="3"/>
      <c r="F4" s="3"/>
    </row>
    <row r="5" spans="1:6" ht="24.95" customHeight="1" x14ac:dyDescent="0.25">
      <c r="A5" s="90"/>
      <c r="B5" s="91"/>
      <c r="C5" s="92"/>
      <c r="D5" s="24"/>
      <c r="E5" s="22"/>
      <c r="F5" s="22"/>
    </row>
    <row r="6" spans="1:6" ht="24.95" customHeight="1" x14ac:dyDescent="0.25">
      <c r="A6" s="93"/>
      <c r="B6" s="94"/>
      <c r="C6" s="95"/>
      <c r="D6" s="25" t="str">
        <f>IF(D5="","", VLOOKUP(D5,Лист20!B1:C82,2))</f>
        <v/>
      </c>
      <c r="E6" s="25" t="str">
        <f>IF(E5="","", VLOOKUP(E5,Лист20!B1:C82,2))</f>
        <v/>
      </c>
      <c r="F6" s="25" t="str">
        <f>IF(F5="","", VLOOKUP(F5,Лист20!B1:C82,2))</f>
        <v/>
      </c>
    </row>
    <row r="7" spans="1:6" ht="35.1" customHeight="1" x14ac:dyDescent="0.25">
      <c r="A7" s="124" t="s">
        <v>207</v>
      </c>
      <c r="B7" s="125"/>
      <c r="C7" s="125"/>
      <c r="D7" s="21"/>
      <c r="E7" s="22"/>
      <c r="F7" s="22"/>
    </row>
    <row r="8" spans="1:6" ht="35.1" customHeight="1" x14ac:dyDescent="0.25">
      <c r="A8" s="87" t="s">
        <v>2</v>
      </c>
      <c r="B8" s="88"/>
      <c r="C8" s="88"/>
      <c r="D8" s="23"/>
      <c r="E8" s="3"/>
      <c r="F8" s="3"/>
    </row>
    <row r="9" spans="1:6" ht="24.95" customHeight="1" x14ac:dyDescent="0.25">
      <c r="A9" s="93"/>
      <c r="B9" s="94"/>
      <c r="C9" s="94"/>
      <c r="D9" s="26" t="str">
        <f>IF(D8="","", VLOOKUP(D8,связки!B31:C32,2))</f>
        <v/>
      </c>
      <c r="E9" s="22"/>
      <c r="F9" s="22"/>
    </row>
    <row r="10" spans="1:6" ht="24.95" customHeight="1" x14ac:dyDescent="0.25">
      <c r="A10" s="130" t="s">
        <v>4</v>
      </c>
      <c r="B10" s="131"/>
      <c r="C10" s="131"/>
      <c r="D10" s="65"/>
      <c r="E10" s="66"/>
      <c r="F10" s="66"/>
    </row>
    <row r="11" spans="1:6" ht="24.95" customHeight="1" thickBot="1" x14ac:dyDescent="0.3">
      <c r="A11" s="128" t="s">
        <v>5</v>
      </c>
      <c r="B11" s="129"/>
      <c r="C11" s="129"/>
      <c r="D11" s="67"/>
      <c r="E11" s="68"/>
      <c r="F11" s="68"/>
    </row>
    <row r="12" spans="1:6" ht="30" customHeight="1" x14ac:dyDescent="0.25">
      <c r="A12" s="99" t="s">
        <v>6</v>
      </c>
      <c r="B12" s="109" t="s">
        <v>82</v>
      </c>
      <c r="C12" s="111"/>
      <c r="D12" s="71"/>
      <c r="E12" s="72"/>
      <c r="F12" s="72"/>
    </row>
    <row r="13" spans="1:6" ht="24.95" customHeight="1" x14ac:dyDescent="0.25">
      <c r="A13" s="134"/>
      <c r="B13" s="109"/>
      <c r="C13" s="111"/>
      <c r="D13" s="26" t="str">
        <f>IF(D12="","", VLOOKUP(D12,связки!A411:B416,2))</f>
        <v/>
      </c>
      <c r="E13" s="28"/>
      <c r="F13" s="28"/>
    </row>
    <row r="14" spans="1:6" ht="24.95" customHeight="1" x14ac:dyDescent="0.25">
      <c r="A14" s="134"/>
      <c r="B14" s="112"/>
      <c r="C14" s="114"/>
      <c r="D14" s="23"/>
      <c r="E14" s="49"/>
      <c r="F14" s="49"/>
    </row>
    <row r="15" spans="1:6" ht="21.95" customHeight="1" x14ac:dyDescent="0.25">
      <c r="A15" s="134"/>
      <c r="B15" s="135" t="s">
        <v>83</v>
      </c>
      <c r="C15" s="136"/>
      <c r="D15" s="26"/>
      <c r="E15" s="22"/>
      <c r="F15" s="22"/>
    </row>
    <row r="16" spans="1:6" ht="23.25" customHeight="1" x14ac:dyDescent="0.25">
      <c r="A16" s="134"/>
      <c r="B16" s="137"/>
      <c r="C16" s="138"/>
      <c r="D16" s="23" t="str">
        <f>IF(D15="","", VLOOKUP(D15,связки!A427:B430,2))</f>
        <v/>
      </c>
      <c r="E16" s="49"/>
      <c r="F16" s="49"/>
    </row>
    <row r="17" spans="1:6" ht="24.95" customHeight="1" x14ac:dyDescent="0.25">
      <c r="A17" s="134"/>
      <c r="B17" s="137"/>
      <c r="C17" s="138"/>
      <c r="D17" s="26"/>
      <c r="E17" s="28"/>
      <c r="F17" s="28"/>
    </row>
    <row r="18" spans="1:6" ht="24.95" customHeight="1" x14ac:dyDescent="0.25">
      <c r="A18" s="134"/>
      <c r="B18" s="139" t="s">
        <v>84</v>
      </c>
      <c r="C18" s="139"/>
      <c r="D18" s="23"/>
      <c r="E18" s="33"/>
      <c r="F18" s="33"/>
    </row>
    <row r="19" spans="1:6" ht="24.95" customHeight="1" x14ac:dyDescent="0.25"/>
    <row r="20" spans="1:6" ht="35.1" customHeight="1" x14ac:dyDescent="0.25"/>
    <row r="21" spans="1:6" ht="24.95" customHeight="1" x14ac:dyDescent="0.25"/>
    <row r="22" spans="1:6" ht="24.95" customHeight="1" x14ac:dyDescent="0.25"/>
    <row r="23" spans="1:6" ht="24.95" customHeight="1" x14ac:dyDescent="0.25"/>
  </sheetData>
  <mergeCells count="12">
    <mergeCell ref="A1:C1"/>
    <mergeCell ref="A2:C2"/>
    <mergeCell ref="A12:A18"/>
    <mergeCell ref="B12:C14"/>
    <mergeCell ref="B15:C17"/>
    <mergeCell ref="B18:C18"/>
    <mergeCell ref="A3:C3"/>
    <mergeCell ref="A4:C6"/>
    <mergeCell ref="A7:C7"/>
    <mergeCell ref="A8:C9"/>
    <mergeCell ref="A10:C10"/>
    <mergeCell ref="A11:C11"/>
  </mergeCells>
  <conditionalFormatting sqref="D3:D5 D8 D10:D11">
    <cfRule type="containsBlanks" dxfId="47" priority="6">
      <formula>LEN(TRIM(D3))=0</formula>
    </cfRule>
  </conditionalFormatting>
  <conditionalFormatting sqref="D12:D13">
    <cfRule type="containsBlanks" dxfId="46" priority="5">
      <formula>LEN(TRIM(D12))=0</formula>
    </cfRule>
  </conditionalFormatting>
  <conditionalFormatting sqref="D15:D16">
    <cfRule type="containsBlanks" dxfId="45" priority="4">
      <formula>LEN(TRIM(D15))=0</formula>
    </cfRule>
  </conditionalFormatting>
  <conditionalFormatting sqref="D1:D2">
    <cfRule type="containsBlanks" dxfId="44" priority="1">
      <formula>LEN(TRIM(D1))=0</formula>
    </cfRule>
  </conditionalFormatting>
  <dataValidations count="1">
    <dataValidation type="list" allowBlank="1" showInputMessage="1" showErrorMessage="1" sqref="D5:F5">
      <formula1>бан_инт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[1]связки!#REF!</xm:f>
          </x14:formula1>
          <xm:sqref>E16:F16 E8:F8 E13:F13</xm:sqref>
        </x14:dataValidation>
        <x14:dataValidation type="list" allowBlank="1" showInputMessage="1" showErrorMessage="1">
          <x14:formula1>
            <xm:f>связки!$B$185:$B$192</xm:f>
          </x14:formula1>
          <xm:sqref>D4:F4</xm:sqref>
        </x14:dataValidation>
        <x14:dataValidation type="list" allowBlank="1" showInputMessage="1" showErrorMessage="1">
          <x14:formula1>
            <xm:f>связки!$B$28:$B$29</xm:f>
          </x14:formula1>
          <xm:sqref>D8</xm:sqref>
        </x14:dataValidation>
        <x14:dataValidation type="list" allowBlank="1" showInputMessage="1" showErrorMessage="1">
          <x14:formula1>
            <xm:f>связки!$A$399:$A$404</xm:f>
          </x14:formula1>
          <xm:sqref>D12</xm:sqref>
        </x14:dataValidation>
        <x14:dataValidation type="list" allowBlank="1" showInputMessage="1" showErrorMessage="1">
          <x14:formula1>
            <xm:f>связки!$A$420:$A$423</xm:f>
          </x14:formula1>
          <xm:sqref>D15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F23"/>
  <sheetViews>
    <sheetView view="pageBreakPreview" zoomScaleNormal="70" zoomScaleSheetLayoutView="100" workbookViewId="0">
      <selection activeCell="D5" sqref="D5"/>
    </sheetView>
  </sheetViews>
  <sheetFormatPr defaultRowHeight="15" x14ac:dyDescent="0.25"/>
  <cols>
    <col min="2" max="2" width="19.5703125" customWidth="1"/>
    <col min="3" max="3" width="15.5703125" customWidth="1"/>
    <col min="4" max="6" width="40.7109375" customWidth="1"/>
  </cols>
  <sheetData>
    <row r="1" spans="1:6" ht="32.25" customHeight="1" x14ac:dyDescent="0.25">
      <c r="A1" s="124" t="s">
        <v>334</v>
      </c>
      <c r="B1" s="125"/>
      <c r="C1" s="125"/>
      <c r="D1" s="22"/>
      <c r="E1" s="22"/>
      <c r="F1" s="22"/>
    </row>
    <row r="2" spans="1:6" ht="35.25" customHeight="1" x14ac:dyDescent="0.25">
      <c r="A2" s="126" t="s">
        <v>335</v>
      </c>
      <c r="B2" s="127"/>
      <c r="C2" s="127"/>
      <c r="D2" s="32"/>
      <c r="E2" s="3"/>
      <c r="F2" s="3"/>
    </row>
    <row r="3" spans="1:6" ht="31.5" customHeight="1" x14ac:dyDescent="0.25">
      <c r="A3" s="124" t="s">
        <v>0</v>
      </c>
      <c r="B3" s="125"/>
      <c r="C3" s="140"/>
      <c r="D3" s="21"/>
      <c r="E3" s="22"/>
      <c r="F3" s="22"/>
    </row>
    <row r="4" spans="1:6" ht="24.95" customHeight="1" x14ac:dyDescent="0.25">
      <c r="A4" s="87" t="s">
        <v>1</v>
      </c>
      <c r="B4" s="88"/>
      <c r="C4" s="89"/>
      <c r="D4" s="23"/>
      <c r="E4" s="3"/>
      <c r="F4" s="3"/>
    </row>
    <row r="5" spans="1:6" ht="24.95" customHeight="1" x14ac:dyDescent="0.25">
      <c r="A5" s="90"/>
      <c r="B5" s="91"/>
      <c r="C5" s="92"/>
      <c r="D5" s="24"/>
      <c r="E5" s="22"/>
      <c r="F5" s="22"/>
    </row>
    <row r="6" spans="1:6" ht="24.95" customHeight="1" x14ac:dyDescent="0.25">
      <c r="A6" s="93"/>
      <c r="B6" s="94"/>
      <c r="C6" s="95"/>
      <c r="D6" s="25" t="str">
        <f>IF(D5="","", VLOOKUP(D5,Лист20!B1:C82,2))</f>
        <v/>
      </c>
      <c r="E6" s="25" t="str">
        <f>IF(E5="","", VLOOKUP(E5,Лист20!B1:C82,2))</f>
        <v/>
      </c>
      <c r="F6" s="25" t="str">
        <f>IF(F5="","", VLOOKUP(F5,Лист20!B1:C82,2))</f>
        <v/>
      </c>
    </row>
    <row r="7" spans="1:6" ht="35.1" customHeight="1" x14ac:dyDescent="0.25">
      <c r="A7" s="124" t="s">
        <v>207</v>
      </c>
      <c r="B7" s="125"/>
      <c r="C7" s="125"/>
      <c r="D7" s="21"/>
      <c r="E7" s="22"/>
      <c r="F7" s="22"/>
    </row>
    <row r="8" spans="1:6" ht="35.1" customHeight="1" x14ac:dyDescent="0.25">
      <c r="A8" s="87" t="s">
        <v>2</v>
      </c>
      <c r="B8" s="88"/>
      <c r="C8" s="88"/>
      <c r="D8" s="23"/>
      <c r="E8" s="3"/>
      <c r="F8" s="3"/>
    </row>
    <row r="9" spans="1:6" ht="24.95" customHeight="1" x14ac:dyDescent="0.25">
      <c r="A9" s="93"/>
      <c r="B9" s="94"/>
      <c r="C9" s="94"/>
      <c r="D9" s="26" t="str">
        <f>IF(D8="","", VLOOKUP(D8,связки!B31:C32,2))</f>
        <v/>
      </c>
      <c r="E9" s="22"/>
      <c r="F9" s="22"/>
    </row>
    <row r="10" spans="1:6" ht="24.95" customHeight="1" x14ac:dyDescent="0.25">
      <c r="A10" s="130" t="s">
        <v>4</v>
      </c>
      <c r="B10" s="131"/>
      <c r="C10" s="131"/>
      <c r="D10" s="65"/>
      <c r="E10" s="66"/>
      <c r="F10" s="66"/>
    </row>
    <row r="11" spans="1:6" ht="24.95" customHeight="1" thickBot="1" x14ac:dyDescent="0.3">
      <c r="A11" s="128" t="s">
        <v>5</v>
      </c>
      <c r="B11" s="129"/>
      <c r="C11" s="129"/>
      <c r="D11" s="67"/>
      <c r="E11" s="75"/>
      <c r="F11" s="75"/>
    </row>
    <row r="12" spans="1:6" ht="105.75" customHeight="1" x14ac:dyDescent="0.25">
      <c r="A12" s="141" t="s">
        <v>6</v>
      </c>
      <c r="B12" s="100" t="s">
        <v>32</v>
      </c>
      <c r="C12" s="102"/>
      <c r="D12" s="64"/>
      <c r="E12" s="73"/>
      <c r="F12" s="74"/>
    </row>
    <row r="13" spans="1:6" ht="24.95" customHeight="1" x14ac:dyDescent="0.25">
      <c r="A13" s="141"/>
      <c r="B13" s="106" t="s">
        <v>88</v>
      </c>
      <c r="C13" s="108"/>
      <c r="D13" s="45"/>
      <c r="E13" s="59"/>
      <c r="F13" s="22"/>
    </row>
    <row r="14" spans="1:6" ht="24.95" customHeight="1" x14ac:dyDescent="0.25">
      <c r="A14" s="141"/>
      <c r="B14" s="109"/>
      <c r="C14" s="111"/>
      <c r="D14" s="50" t="str">
        <f>IF(D13="","", VLOOKUP(D13,связки!A443:B446,2))</f>
        <v/>
      </c>
      <c r="E14" s="3"/>
      <c r="F14" s="3"/>
    </row>
    <row r="15" spans="1:6" ht="24.95" customHeight="1" x14ac:dyDescent="0.25">
      <c r="A15" s="141"/>
      <c r="B15" s="112"/>
      <c r="C15" s="114"/>
      <c r="D15" s="26"/>
      <c r="E15" s="27"/>
      <c r="F15" s="27"/>
    </row>
    <row r="16" spans="1:6" ht="81" customHeight="1" x14ac:dyDescent="0.25"/>
    <row r="17" ht="24.95" customHeight="1" x14ac:dyDescent="0.25"/>
    <row r="18" ht="24.95" customHeight="1" x14ac:dyDescent="0.25"/>
    <row r="19" ht="24.95" customHeight="1" x14ac:dyDescent="0.25"/>
    <row r="20" ht="35.1" customHeight="1" x14ac:dyDescent="0.25"/>
    <row r="21" ht="24.95" customHeight="1" x14ac:dyDescent="0.25"/>
    <row r="22" ht="24.95" customHeight="1" x14ac:dyDescent="0.25"/>
    <row r="23" ht="24.95" customHeight="1" x14ac:dyDescent="0.25"/>
  </sheetData>
  <mergeCells count="11">
    <mergeCell ref="A1:C1"/>
    <mergeCell ref="A2:C2"/>
    <mergeCell ref="B12:C12"/>
    <mergeCell ref="B13:C15"/>
    <mergeCell ref="A12:A15"/>
    <mergeCell ref="A11:C11"/>
    <mergeCell ref="A3:C3"/>
    <mergeCell ref="A4:C6"/>
    <mergeCell ref="A7:C7"/>
    <mergeCell ref="A8:C9"/>
    <mergeCell ref="A10:C10"/>
  </mergeCells>
  <conditionalFormatting sqref="D3:D5 D8 D10:D11">
    <cfRule type="containsBlanks" dxfId="43" priority="6">
      <formula>LEN(TRIM(D3))=0</formula>
    </cfRule>
  </conditionalFormatting>
  <conditionalFormatting sqref="D12">
    <cfRule type="containsBlanks" dxfId="42" priority="4">
      <formula>LEN(TRIM(D12))=0</formula>
    </cfRule>
  </conditionalFormatting>
  <conditionalFormatting sqref="D13">
    <cfRule type="containsBlanks" dxfId="41" priority="2">
      <formula>LEN(TRIM(D13))=0</formula>
    </cfRule>
  </conditionalFormatting>
  <conditionalFormatting sqref="D1:D2">
    <cfRule type="containsBlanks" dxfId="40" priority="1">
      <formula>LEN(TRIM(D1))=0</formula>
    </cfRule>
  </conditionalFormatting>
  <dataValidations count="1">
    <dataValidation type="list" allowBlank="1" showInputMessage="1" showErrorMessage="1" sqref="D5:F5">
      <formula1>урл_инт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связки!$B$28:$B$29</xm:f>
          </x14:formula1>
          <xm:sqref>D8</xm:sqref>
        </x14:dataValidation>
        <x14:dataValidation type="list" allowBlank="1" showInputMessage="1" showErrorMessage="1">
          <x14:formula1>
            <xm:f>связки!$B$185:$B$192</xm:f>
          </x14:formula1>
          <xm:sqref>D4:F4</xm:sqref>
        </x14:dataValidation>
        <x14:dataValidation type="list" allowBlank="1" showInputMessage="1" showErrorMessage="1">
          <x14:formula1>
            <xm:f>[1]связки!#REF!</xm:f>
          </x14:formula1>
          <xm:sqref>E8:F8</xm:sqref>
        </x14:dataValidation>
        <x14:dataValidation type="list" allowBlank="1" showInputMessage="1" showErrorMessage="1">
          <x14:formula1>
            <xm:f>связки!$A$435:$A$438</xm:f>
          </x14:formula1>
          <xm:sqref>D13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F53"/>
  <sheetViews>
    <sheetView view="pageBreakPreview" zoomScaleNormal="55" zoomScaleSheetLayoutView="100" workbookViewId="0">
      <selection sqref="A1:C1"/>
    </sheetView>
  </sheetViews>
  <sheetFormatPr defaultRowHeight="15" x14ac:dyDescent="0.25"/>
  <cols>
    <col min="2" max="2" width="17.5703125" customWidth="1"/>
    <col min="3" max="3" width="19.42578125" customWidth="1"/>
    <col min="4" max="4" width="51.28515625" customWidth="1"/>
    <col min="5" max="6" width="40.7109375" customWidth="1"/>
    <col min="7" max="35" width="15.7109375" customWidth="1"/>
  </cols>
  <sheetData>
    <row r="1" spans="1:6" ht="32.25" customHeight="1" x14ac:dyDescent="0.25">
      <c r="A1" s="124" t="s">
        <v>334</v>
      </c>
      <c r="B1" s="125"/>
      <c r="C1" s="125"/>
      <c r="D1" s="22"/>
      <c r="E1" s="22"/>
      <c r="F1" s="22"/>
    </row>
    <row r="2" spans="1:6" ht="48.75" customHeight="1" x14ac:dyDescent="0.25">
      <c r="A2" s="126" t="s">
        <v>335</v>
      </c>
      <c r="B2" s="127"/>
      <c r="C2" s="127"/>
      <c r="D2" s="32"/>
      <c r="E2" s="3"/>
      <c r="F2" s="3"/>
    </row>
    <row r="3" spans="1:6" ht="24.95" customHeight="1" x14ac:dyDescent="0.25">
      <c r="A3" s="124" t="s">
        <v>0</v>
      </c>
      <c r="B3" s="125"/>
      <c r="C3" s="140"/>
      <c r="D3" s="21"/>
      <c r="E3" s="22"/>
      <c r="F3" s="22"/>
    </row>
    <row r="4" spans="1:6" ht="24.95" customHeight="1" x14ac:dyDescent="0.25">
      <c r="A4" s="87" t="s">
        <v>1</v>
      </c>
      <c r="B4" s="88"/>
      <c r="C4" s="89"/>
      <c r="D4" s="23"/>
      <c r="E4" s="3"/>
      <c r="F4" s="3"/>
    </row>
    <row r="5" spans="1:6" ht="24.95" customHeight="1" x14ac:dyDescent="0.25">
      <c r="A5" s="90"/>
      <c r="B5" s="91"/>
      <c r="C5" s="92"/>
      <c r="D5" s="24"/>
      <c r="E5" s="22"/>
      <c r="F5" s="22"/>
    </row>
    <row r="6" spans="1:6" ht="24.95" customHeight="1" x14ac:dyDescent="0.25">
      <c r="A6" s="93"/>
      <c r="B6" s="94"/>
      <c r="C6" s="95"/>
      <c r="D6" s="25" t="str">
        <f>IF(D5="","", VLOOKUP(D5,Лист20!B1:C82,2))</f>
        <v/>
      </c>
      <c r="E6" s="25" t="str">
        <f>IF(E5="","", VLOOKUP(E5,Лист20!B1:C82,2))</f>
        <v/>
      </c>
      <c r="F6" s="25" t="str">
        <f>IF(F5="","", VLOOKUP(F5,Лист20!B1:C82,2))</f>
        <v/>
      </c>
    </row>
    <row r="7" spans="1:6" ht="35.1" customHeight="1" x14ac:dyDescent="0.25">
      <c r="A7" s="124" t="s">
        <v>207</v>
      </c>
      <c r="B7" s="125"/>
      <c r="C7" s="125"/>
      <c r="D7" s="21"/>
      <c r="E7" s="22"/>
      <c r="F7" s="22"/>
    </row>
    <row r="8" spans="1:6" ht="35.1" customHeight="1" x14ac:dyDescent="0.25">
      <c r="A8" s="87" t="s">
        <v>2</v>
      </c>
      <c r="B8" s="88"/>
      <c r="C8" s="88"/>
      <c r="D8" s="23"/>
      <c r="E8" s="3"/>
      <c r="F8" s="3"/>
    </row>
    <row r="9" spans="1:6" ht="24.95" customHeight="1" x14ac:dyDescent="0.25">
      <c r="A9" s="93"/>
      <c r="B9" s="94"/>
      <c r="C9" s="94"/>
      <c r="D9" s="26" t="str">
        <f>IF(D8="","", VLOOKUP(D8,связки!B31:C32,2))</f>
        <v/>
      </c>
      <c r="E9" s="22"/>
      <c r="F9" s="22"/>
    </row>
    <row r="10" spans="1:6" ht="24.95" customHeight="1" x14ac:dyDescent="0.25">
      <c r="A10" s="130" t="s">
        <v>4</v>
      </c>
      <c r="B10" s="131"/>
      <c r="C10" s="131"/>
      <c r="D10" s="65"/>
      <c r="E10" s="66"/>
      <c r="F10" s="66"/>
    </row>
    <row r="11" spans="1:6" ht="24.95" customHeight="1" thickBot="1" x14ac:dyDescent="0.3">
      <c r="A11" s="128" t="s">
        <v>5</v>
      </c>
      <c r="B11" s="129"/>
      <c r="C11" s="129"/>
      <c r="D11" s="67"/>
      <c r="E11" s="77"/>
      <c r="F11" s="77"/>
    </row>
    <row r="12" spans="1:6" ht="56.25" customHeight="1" x14ac:dyDescent="0.25">
      <c r="A12" s="132" t="s">
        <v>6</v>
      </c>
      <c r="B12" s="142" t="s">
        <v>29</v>
      </c>
      <c r="C12" s="143"/>
      <c r="D12" s="71"/>
      <c r="E12" s="76"/>
      <c r="F12" s="74"/>
    </row>
    <row r="13" spans="1:6" ht="35.1" customHeight="1" x14ac:dyDescent="0.25">
      <c r="A13" s="132"/>
      <c r="B13" s="142"/>
      <c r="C13" s="143"/>
      <c r="D13" s="26" t="str">
        <f>IF(D12="","", VLOOKUP(D12,связки!B18:C23,2))</f>
        <v/>
      </c>
      <c r="E13" s="28"/>
      <c r="F13" s="28"/>
    </row>
    <row r="14" spans="1:6" ht="99" customHeight="1" x14ac:dyDescent="0.25">
      <c r="A14" s="132"/>
      <c r="B14" s="139" t="s">
        <v>31</v>
      </c>
      <c r="C14" s="139"/>
      <c r="D14" s="30" t="str">
        <f>IF(D12="","", VLOOKUP(D12,связки!E11:F16,2))</f>
        <v/>
      </c>
      <c r="E14" s="4"/>
      <c r="F14" s="60"/>
    </row>
    <row r="15" spans="1:6" ht="24.95" customHeight="1" x14ac:dyDescent="0.25">
      <c r="A15" s="132"/>
      <c r="B15" s="139"/>
      <c r="C15" s="139"/>
      <c r="D15" s="21"/>
      <c r="E15" s="22"/>
      <c r="F15" s="28"/>
    </row>
    <row r="16" spans="1:6" ht="24.95" customHeight="1" x14ac:dyDescent="0.25">
      <c r="E16" s="5"/>
      <c r="F16" s="5"/>
    </row>
    <row r="17" spans="5:6" ht="80.099999999999994" customHeight="1" x14ac:dyDescent="0.25">
      <c r="E17" s="5"/>
      <c r="F17" s="5"/>
    </row>
    <row r="18" spans="5:6" ht="24.95" customHeight="1" x14ac:dyDescent="0.25">
      <c r="E18" s="5"/>
      <c r="F18" s="5"/>
    </row>
    <row r="19" spans="5:6" ht="24.95" customHeight="1" x14ac:dyDescent="0.25">
      <c r="E19" s="5"/>
      <c r="F19" s="5"/>
    </row>
    <row r="20" spans="5:6" ht="24.95" customHeight="1" x14ac:dyDescent="0.25"/>
    <row r="21" spans="5:6" ht="35.1" customHeight="1" x14ac:dyDescent="0.25"/>
    <row r="22" spans="5:6" ht="24.95" customHeight="1" x14ac:dyDescent="0.25"/>
    <row r="23" spans="5:6" ht="35.1" customHeight="1" x14ac:dyDescent="0.25"/>
    <row r="24" spans="5:6" ht="24.95" customHeight="1" x14ac:dyDescent="0.25"/>
    <row r="25" spans="5:6" ht="63.75" customHeight="1" x14ac:dyDescent="0.25"/>
    <row r="26" spans="5:6" ht="24.95" customHeight="1" x14ac:dyDescent="0.25"/>
    <row r="27" spans="5:6" ht="63" customHeight="1" x14ac:dyDescent="0.25"/>
    <row r="28" spans="5:6" ht="24.95" customHeight="1" x14ac:dyDescent="0.25"/>
    <row r="29" spans="5:6" ht="15" customHeight="1" x14ac:dyDescent="0.25"/>
    <row r="30" spans="5:6" ht="15" customHeight="1" x14ac:dyDescent="0.25"/>
    <row r="31" spans="5:6" ht="15" customHeight="1" x14ac:dyDescent="0.25"/>
    <row r="32" spans="5:6" ht="15" customHeight="1" x14ac:dyDescent="0.25"/>
    <row r="33" ht="15" customHeight="1" x14ac:dyDescent="0.25"/>
    <row r="34" ht="24.9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mergeCells count="11">
    <mergeCell ref="A1:C1"/>
    <mergeCell ref="A2:C2"/>
    <mergeCell ref="A12:A15"/>
    <mergeCell ref="B12:C13"/>
    <mergeCell ref="B14:C15"/>
    <mergeCell ref="A11:C11"/>
    <mergeCell ref="A3:C3"/>
    <mergeCell ref="A4:C6"/>
    <mergeCell ref="A7:C7"/>
    <mergeCell ref="A8:C9"/>
    <mergeCell ref="A10:C10"/>
  </mergeCells>
  <conditionalFormatting sqref="D3:D5 D8 D10">
    <cfRule type="containsBlanks" dxfId="39" priority="7">
      <formula>LEN(TRIM(D3))=0</formula>
    </cfRule>
  </conditionalFormatting>
  <conditionalFormatting sqref="D12">
    <cfRule type="containsBlanks" dxfId="38" priority="4">
      <formula>LEN(TRIM(D12))=0</formula>
    </cfRule>
    <cfRule type="containsBlanks" dxfId="37" priority="6">
      <formula>LEN(TRIM(D12))=0</formula>
    </cfRule>
  </conditionalFormatting>
  <conditionalFormatting sqref="D11">
    <cfRule type="containsBlanks" dxfId="36" priority="5">
      <formula>LEN(TRIM(D11))=0</formula>
    </cfRule>
  </conditionalFormatting>
  <conditionalFormatting sqref="D15">
    <cfRule type="containsBlanks" dxfId="35" priority="3">
      <formula>LEN(TRIM(D15))=0</formula>
    </cfRule>
  </conditionalFormatting>
  <conditionalFormatting sqref="D1:D2">
    <cfRule type="containsBlanks" dxfId="34" priority="2">
      <formula>LEN(TRIM(D1))=0</formula>
    </cfRule>
  </conditionalFormatting>
  <conditionalFormatting sqref="D14">
    <cfRule type="containsBlanks" dxfId="33" priority="1">
      <formula>LEN(TRIM(D14))=0</formula>
    </cfRule>
  </conditionalFormatting>
  <dataValidations count="2">
    <dataValidation type="list" allowBlank="1" showInputMessage="1" showErrorMessage="1" sqref="E5:F5">
      <formula1>урл_инт</formula1>
    </dataValidation>
    <dataValidation type="list" allowBlank="1" showInputMessage="1" showErrorMessage="1" sqref="D5">
      <formula1>сои_инт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связки!$B$3:$B$8</xm:f>
          </x14:formula1>
          <xm:sqref>D12</xm:sqref>
        </x14:dataValidation>
        <x14:dataValidation type="list" allowBlank="1" showInputMessage="1" showErrorMessage="1">
          <x14:formula1>
            <xm:f>[1]связки!#REF!</xm:f>
          </x14:formula1>
          <xm:sqref>E12 E8:F8</xm:sqref>
        </x14:dataValidation>
        <x14:dataValidation type="list" allowBlank="1" showInputMessage="1" showErrorMessage="1">
          <x14:formula1>
            <xm:f>связки!$B$185:$B$192</xm:f>
          </x14:formula1>
          <xm:sqref>D4:F4</xm:sqref>
        </x14:dataValidation>
        <x14:dataValidation type="list" allowBlank="1" showInputMessage="1" showErrorMessage="1">
          <x14:formula1>
            <xm:f>связки!$B$28:$B$29</xm:f>
          </x14:formula1>
          <xm:sqref>D8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1:F40"/>
  <sheetViews>
    <sheetView tabSelected="1" view="pageBreakPreview" zoomScale="115" zoomScaleNormal="55" zoomScaleSheetLayoutView="115" workbookViewId="0">
      <selection sqref="A1:C1"/>
    </sheetView>
  </sheetViews>
  <sheetFormatPr defaultRowHeight="15" x14ac:dyDescent="0.25"/>
  <cols>
    <col min="2" max="2" width="14" customWidth="1"/>
    <col min="3" max="3" width="20.140625" customWidth="1"/>
    <col min="4" max="6" width="40.7109375" customWidth="1"/>
    <col min="7" max="7" width="13.5703125" customWidth="1"/>
  </cols>
  <sheetData>
    <row r="1" spans="1:6" ht="30.75" customHeight="1" x14ac:dyDescent="0.25">
      <c r="A1" s="124" t="s">
        <v>334</v>
      </c>
      <c r="B1" s="125"/>
      <c r="C1" s="125"/>
      <c r="D1" s="22"/>
      <c r="E1" s="22"/>
      <c r="F1" s="22"/>
    </row>
    <row r="2" spans="1:6" ht="50.25" customHeight="1" x14ac:dyDescent="0.25">
      <c r="A2" s="126" t="s">
        <v>335</v>
      </c>
      <c r="B2" s="127"/>
      <c r="C2" s="127"/>
      <c r="D2" s="32"/>
      <c r="E2" s="32"/>
      <c r="F2" s="32"/>
    </row>
    <row r="3" spans="1:6" ht="24.95" customHeight="1" x14ac:dyDescent="0.25">
      <c r="A3" s="124" t="s">
        <v>0</v>
      </c>
      <c r="B3" s="125"/>
      <c r="C3" s="125"/>
      <c r="D3" s="21"/>
      <c r="E3" s="22"/>
      <c r="F3" s="22"/>
    </row>
    <row r="4" spans="1:6" ht="24.95" customHeight="1" x14ac:dyDescent="0.25">
      <c r="A4" s="87" t="s">
        <v>1</v>
      </c>
      <c r="B4" s="88"/>
      <c r="C4" s="88"/>
      <c r="D4" s="23"/>
      <c r="E4" s="23"/>
      <c r="F4" s="23"/>
    </row>
    <row r="5" spans="1:6" ht="24.95" customHeight="1" x14ac:dyDescent="0.25">
      <c r="A5" s="90"/>
      <c r="B5" s="91"/>
      <c r="C5" s="91"/>
      <c r="D5" s="24"/>
      <c r="E5" s="24"/>
      <c r="F5" s="24"/>
    </row>
    <row r="6" spans="1:6" ht="24.95" customHeight="1" x14ac:dyDescent="0.25">
      <c r="A6" s="93"/>
      <c r="B6" s="94"/>
      <c r="C6" s="94"/>
      <c r="D6" s="25" t="str">
        <f>IF(D5="","", VLOOKUP(D5,Лист20!B1:C82,2))</f>
        <v/>
      </c>
      <c r="E6" s="25" t="str">
        <f>IF(E5="","", VLOOKUP(E5,Лист20!B1:C82,2))</f>
        <v/>
      </c>
      <c r="F6" s="25" t="str">
        <f>IF(F5="","", VLOOKUP(F5,Лист20!B1:C82,2))</f>
        <v/>
      </c>
    </row>
    <row r="7" spans="1:6" ht="35.1" customHeight="1" x14ac:dyDescent="0.25">
      <c r="A7" s="124" t="s">
        <v>207</v>
      </c>
      <c r="B7" s="125"/>
      <c r="C7" s="125"/>
      <c r="D7" s="21"/>
      <c r="E7" s="22"/>
      <c r="F7" s="22"/>
    </row>
    <row r="8" spans="1:6" ht="35.1" customHeight="1" x14ac:dyDescent="0.25">
      <c r="A8" s="87" t="s">
        <v>2</v>
      </c>
      <c r="B8" s="88"/>
      <c r="C8" s="88"/>
      <c r="D8" s="23"/>
      <c r="E8" s="3"/>
      <c r="F8" s="3"/>
    </row>
    <row r="9" spans="1:6" ht="24.95" customHeight="1" x14ac:dyDescent="0.25">
      <c r="A9" s="93"/>
      <c r="B9" s="94"/>
      <c r="C9" s="94"/>
      <c r="D9" s="26" t="str">
        <f>IF(D8="","", VLOOKUP(D8,связки!B31:C32,2))</f>
        <v/>
      </c>
      <c r="E9" s="22"/>
      <c r="F9" s="22"/>
    </row>
    <row r="10" spans="1:6" ht="24.95" customHeight="1" x14ac:dyDescent="0.25">
      <c r="A10" s="130" t="s">
        <v>4</v>
      </c>
      <c r="B10" s="131"/>
      <c r="C10" s="131"/>
      <c r="D10" s="65"/>
      <c r="E10" s="66"/>
      <c r="F10" s="66"/>
    </row>
    <row r="11" spans="1:6" ht="24.95" customHeight="1" thickBot="1" x14ac:dyDescent="0.3">
      <c r="A11" s="128" t="s">
        <v>5</v>
      </c>
      <c r="B11" s="129"/>
      <c r="C11" s="129"/>
      <c r="D11" s="67"/>
      <c r="E11" s="68"/>
      <c r="F11" s="68"/>
    </row>
    <row r="12" spans="1:6" ht="39.950000000000003" customHeight="1" x14ac:dyDescent="0.25">
      <c r="A12" s="99" t="s">
        <v>6</v>
      </c>
      <c r="B12" s="146" t="s">
        <v>91</v>
      </c>
      <c r="C12" s="78" t="s">
        <v>92</v>
      </c>
      <c r="D12" s="64"/>
      <c r="E12" s="64"/>
      <c r="F12" s="64"/>
    </row>
    <row r="13" spans="1:6" ht="39.950000000000003" customHeight="1" x14ac:dyDescent="0.25">
      <c r="A13" s="134"/>
      <c r="B13" s="144"/>
      <c r="C13" s="2" t="s">
        <v>93</v>
      </c>
      <c r="D13" s="27"/>
      <c r="E13" s="27"/>
      <c r="F13" s="27"/>
    </row>
    <row r="14" spans="1:6" ht="38.25" customHeight="1" x14ac:dyDescent="0.25">
      <c r="A14" s="134"/>
      <c r="B14" s="144" t="s">
        <v>94</v>
      </c>
      <c r="C14" s="144"/>
      <c r="D14" s="32"/>
      <c r="E14" s="32"/>
      <c r="F14" s="32"/>
    </row>
    <row r="15" spans="1:6" ht="42.75" customHeight="1" x14ac:dyDescent="0.25">
      <c r="A15" s="134"/>
      <c r="B15" s="144" t="s">
        <v>95</v>
      </c>
      <c r="C15" s="144"/>
      <c r="D15" s="27"/>
      <c r="E15" s="27"/>
      <c r="F15" s="27"/>
    </row>
    <row r="16" spans="1:6" ht="24.95" customHeight="1" x14ac:dyDescent="0.25">
      <c r="A16" s="134"/>
      <c r="B16" s="145" t="s">
        <v>308</v>
      </c>
      <c r="C16" s="139" t="s">
        <v>96</v>
      </c>
      <c r="D16" s="23"/>
      <c r="E16" s="23"/>
      <c r="F16" s="23"/>
    </row>
    <row r="17" spans="1:6" ht="24.95" customHeight="1" x14ac:dyDescent="0.25">
      <c r="A17" s="134"/>
      <c r="B17" s="145"/>
      <c r="C17" s="139"/>
      <c r="D17" s="26" t="str">
        <f>IF(D16="","", VLOOKUP(D16,связки!F64:G68,2))</f>
        <v/>
      </c>
      <c r="E17" s="26" t="str">
        <f>IF(E16="","", VLOOKUP(E16,связки!F64:G67,2))</f>
        <v/>
      </c>
      <c r="F17" s="26" t="str">
        <f>IF(F16="","", VLOOKUP(F16,связки!F64:G67,2))</f>
        <v/>
      </c>
    </row>
    <row r="18" spans="1:6" ht="24.95" customHeight="1" x14ac:dyDescent="0.25">
      <c r="A18" s="134"/>
      <c r="B18" s="145"/>
      <c r="C18" s="139" t="s">
        <v>97</v>
      </c>
      <c r="D18" s="23"/>
      <c r="E18" s="23"/>
      <c r="F18" s="23"/>
    </row>
    <row r="19" spans="1:6" ht="24.95" customHeight="1" x14ac:dyDescent="0.25">
      <c r="A19" s="134"/>
      <c r="B19" s="145"/>
      <c r="C19" s="139"/>
      <c r="D19" s="26" t="str">
        <f>IF(D18="","", VLOOKUP(D18,связки!F76:G78,2))</f>
        <v/>
      </c>
      <c r="E19" s="26" t="str">
        <f>IF(E18="","", VLOOKUP(E18,связки!F76:G78,2))</f>
        <v/>
      </c>
      <c r="F19" s="26" t="str">
        <f>IF(F18="","", VLOOKUP(F18,связки!F76:G78,2))</f>
        <v/>
      </c>
    </row>
    <row r="20" spans="1:6" ht="35.1" customHeight="1" x14ac:dyDescent="0.25">
      <c r="A20" s="134"/>
      <c r="B20" s="145"/>
      <c r="C20" s="139" t="s">
        <v>98</v>
      </c>
      <c r="D20" s="23"/>
      <c r="E20" s="23"/>
      <c r="F20" s="23"/>
    </row>
    <row r="21" spans="1:6" ht="24.95" customHeight="1" x14ac:dyDescent="0.25">
      <c r="A21" s="134"/>
      <c r="B21" s="145"/>
      <c r="C21" s="139"/>
      <c r="D21" s="26" t="str">
        <f>IF(D20="","", VLOOKUP(D20,связки!F149:G152,2))</f>
        <v/>
      </c>
      <c r="E21" s="26" t="str">
        <f>IF(E20="","", VLOOKUP(E20,связки!F149:G151,2))</f>
        <v/>
      </c>
      <c r="F21" s="26" t="str">
        <f>IF(F20="","", VLOOKUP(F20,связки!F149:G151,2))</f>
        <v/>
      </c>
    </row>
    <row r="22" spans="1:6" ht="24.95" customHeight="1" x14ac:dyDescent="0.25">
      <c r="A22" s="134"/>
      <c r="B22" s="145"/>
      <c r="C22" s="139" t="s">
        <v>99</v>
      </c>
      <c r="D22" s="23"/>
      <c r="E22" s="23"/>
      <c r="F22" s="23"/>
    </row>
    <row r="23" spans="1:6" ht="24.95" customHeight="1" x14ac:dyDescent="0.25">
      <c r="A23" s="134"/>
      <c r="B23" s="145"/>
      <c r="C23" s="139"/>
      <c r="D23" s="26" t="str">
        <f>IF(D22="","", VLOOKUP(D22,связки!F155:G157,2))</f>
        <v/>
      </c>
      <c r="E23" s="26" t="str">
        <f>IF(E22="","", VLOOKUP(E22,связки!F155:G156,2))</f>
        <v/>
      </c>
      <c r="F23" s="26" t="str">
        <f>IF(F22="","", VLOOKUP(F22,связки!F155:G156,2))</f>
        <v/>
      </c>
    </row>
    <row r="24" spans="1:6" ht="24.95" customHeight="1" x14ac:dyDescent="0.25">
      <c r="A24" s="134"/>
      <c r="B24" s="145"/>
      <c r="C24" s="139" t="s">
        <v>100</v>
      </c>
      <c r="D24" s="23"/>
      <c r="E24" s="23"/>
      <c r="F24" s="23"/>
    </row>
    <row r="25" spans="1:6" ht="24.95" customHeight="1" x14ac:dyDescent="0.25">
      <c r="A25" s="134"/>
      <c r="B25" s="145"/>
      <c r="C25" s="139"/>
      <c r="D25" s="26" t="str">
        <f>IF(D24="","", VLOOKUP(D24,связки!F166:G168,2))</f>
        <v/>
      </c>
      <c r="E25" s="26" t="str">
        <f>IF(E24="","", VLOOKUP(E24,связки!F166:G168,2))</f>
        <v/>
      </c>
      <c r="F25" s="26" t="str">
        <f>IF(F24="","", VLOOKUP(F24,связки!F166:G168,2))</f>
        <v/>
      </c>
    </row>
    <row r="26" spans="1:6" ht="24.95" customHeight="1" x14ac:dyDescent="0.25">
      <c r="A26" s="134"/>
      <c r="B26" s="145"/>
      <c r="C26" s="139"/>
      <c r="D26" s="23"/>
      <c r="E26" s="23"/>
      <c r="F26" s="23"/>
    </row>
    <row r="27" spans="1:6" ht="24.95" customHeight="1" x14ac:dyDescent="0.25">
      <c r="A27" s="134"/>
      <c r="B27" s="145"/>
      <c r="C27" s="139"/>
      <c r="D27" s="26" t="str">
        <f>IF(D26="","", VLOOKUP(D26,связки!F182:G185,2))</f>
        <v/>
      </c>
      <c r="E27" s="26" t="str">
        <f>IF(E26="","", VLOOKUP(E26,связки!F182:G184,2))</f>
        <v/>
      </c>
      <c r="F27" s="26" t="str">
        <f>IF(F26="","", VLOOKUP(F26,связки!F182:G184,2))</f>
        <v/>
      </c>
    </row>
    <row r="28" spans="1:6" ht="24.95" customHeight="1" x14ac:dyDescent="0.25"/>
    <row r="29" spans="1:6" ht="24.95" customHeight="1" x14ac:dyDescent="0.25"/>
    <row r="30" spans="1:6" ht="24.95" customHeight="1" x14ac:dyDescent="0.25"/>
    <row r="31" spans="1:6" ht="24.95" customHeight="1" x14ac:dyDescent="0.25"/>
    <row r="32" spans="1:6" ht="35.1" customHeight="1" x14ac:dyDescent="0.25"/>
    <row r="33" ht="24.95" customHeight="1" x14ac:dyDescent="0.25"/>
    <row r="34" ht="24.95" customHeight="1" x14ac:dyDescent="0.25"/>
    <row r="35" ht="23.2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16.5" customHeight="1" x14ac:dyDescent="0.25"/>
  </sheetData>
  <mergeCells count="18">
    <mergeCell ref="A1:C1"/>
    <mergeCell ref="A2:C2"/>
    <mergeCell ref="A3:C3"/>
    <mergeCell ref="B12:B13"/>
    <mergeCell ref="B14:C14"/>
    <mergeCell ref="A8:C9"/>
    <mergeCell ref="A7:C7"/>
    <mergeCell ref="A4:C6"/>
    <mergeCell ref="B15:C15"/>
    <mergeCell ref="C16:C17"/>
    <mergeCell ref="A12:A27"/>
    <mergeCell ref="A11:C11"/>
    <mergeCell ref="A10:C10"/>
    <mergeCell ref="C18:C19"/>
    <mergeCell ref="C20:C21"/>
    <mergeCell ref="C22:C23"/>
    <mergeCell ref="C24:C27"/>
    <mergeCell ref="B16:B27"/>
  </mergeCells>
  <conditionalFormatting sqref="D3:D5 D8 D10:D11">
    <cfRule type="containsBlanks" dxfId="32" priority="8">
      <formula>LEN(TRIM(D3))=0</formula>
    </cfRule>
  </conditionalFormatting>
  <conditionalFormatting sqref="D12:D13">
    <cfRule type="containsBlanks" dxfId="31" priority="3">
      <formula>LEN(TRIM(D12))=0</formula>
    </cfRule>
  </conditionalFormatting>
  <conditionalFormatting sqref="D1:D2">
    <cfRule type="containsBlanks" dxfId="30" priority="2">
      <formula>LEN(TRIM(D1))=0</formula>
    </cfRule>
  </conditionalFormatting>
  <conditionalFormatting sqref="D7">
    <cfRule type="containsBlanks" dxfId="29" priority="1">
      <formula>LEN(TRIM(D7))=0</formula>
    </cfRule>
  </conditionalFormatting>
  <dataValidations count="6">
    <dataValidation type="list" allowBlank="1" showInputMessage="1" showErrorMessage="1" sqref="E25:F25 BM37:PB37">
      <formula1>Сложность_эксплуатации</formula1>
    </dataValidation>
    <dataValidation type="list" allowBlank="1" showInputMessage="1" showErrorMessage="1" sqref="E28:F28 BM40:AMR40">
      <formula1>Оценка_степени_влияния_на_информацию</formula1>
    </dataValidation>
    <dataValidation type="list" allowBlank="1" showInputMessage="1" showErrorMessage="1" sqref="E27:F27 BM39:AGX39">
      <formula1>Необх.взаимод.с.польз</formula1>
    </dataValidation>
    <dataValidation type="list" allowBlank="1" showInputMessage="1" showErrorMessage="1" sqref="D5:F5">
      <formula1>експ_инт</formula1>
    </dataValidation>
    <dataValidation type="list" allowBlank="1" showInputMessage="1" showErrorMessage="1" sqref="BM38:ANF38">
      <formula1>Требуемый_уровень_привилегий</formula1>
    </dataValidation>
    <dataValidation type="list" allowBlank="1" showInputMessage="1" showErrorMessage="1" sqref="BM36:ALR36">
      <formula1>Вектор_атаки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связки!$B$28:$B$29</xm:f>
          </x14:formula1>
          <xm:sqref>D8</xm:sqref>
        </x14:dataValidation>
        <x14:dataValidation type="list" allowBlank="1" showInputMessage="1" showErrorMessage="1">
          <x14:formula1>
            <xm:f>связки!$B$185:$B$192</xm:f>
          </x14:formula1>
          <xm:sqref>D4:F4</xm:sqref>
        </x14:dataValidation>
        <x14:dataValidation type="list" allowBlank="1" showInputMessage="1" showErrorMessage="1">
          <x14:formula1>
            <xm:f>[1]связки!#REF!</xm:f>
          </x14:formula1>
          <xm:sqref>E8:F8</xm:sqref>
        </x14:dataValidation>
        <x14:dataValidation type="list" allowBlank="1" showInputMessage="1" showErrorMessage="1">
          <x14:formula1>
            <xm:f>связки!$F$58:$F$61</xm:f>
          </x14:formula1>
          <xm:sqref>E16:F16</xm:sqref>
        </x14:dataValidation>
        <x14:dataValidation type="list" allowBlank="1" showInputMessage="1" showErrorMessage="1">
          <x14:formula1>
            <xm:f>связки!$F$71:$F$73</xm:f>
          </x14:formula1>
          <xm:sqref>D18:F18</xm:sqref>
        </x14:dataValidation>
        <x14:dataValidation type="list" allowBlank="1" showInputMessage="1" showErrorMessage="1">
          <x14:formula1>
            <xm:f>связки!$F$162:$F$164</xm:f>
          </x14:formula1>
          <xm:sqref>D24:F24</xm:sqref>
        </x14:dataValidation>
        <x14:dataValidation type="list" allowBlank="1" showInputMessage="1" showErrorMessage="1">
          <x14:formula1>
            <xm:f>связки!$F$177:$F$179</xm:f>
          </x14:formula1>
          <xm:sqref>E26:F26</xm:sqref>
        </x14:dataValidation>
        <x14:dataValidation type="list" allowBlank="1" showInputMessage="1" showErrorMessage="1">
          <x14:formula1>
            <xm:f>связки!$F$58:$F$62</xm:f>
          </x14:formula1>
          <xm:sqref>D16</xm:sqref>
        </x14:dataValidation>
        <x14:dataValidation type="list" allowBlank="1" showInputMessage="1" showErrorMessage="1">
          <x14:formula1>
            <xm:f>связки!$F$144:$F$146</xm:f>
          </x14:formula1>
          <xm:sqref>E20:F20</xm:sqref>
        </x14:dataValidation>
        <x14:dataValidation type="list" allowBlank="1" showInputMessage="1" showErrorMessage="1">
          <x14:formula1>
            <xm:f>связки!$F$144:$F$147</xm:f>
          </x14:formula1>
          <xm:sqref>D20</xm:sqref>
        </x14:dataValidation>
        <x14:dataValidation type="list" allowBlank="1" showInputMessage="1" showErrorMessage="1">
          <x14:formula1>
            <xm:f>связки!$C$149:$C$150</xm:f>
          </x14:formula1>
          <xm:sqref>E22:F22</xm:sqref>
        </x14:dataValidation>
        <x14:dataValidation type="list" allowBlank="1" showInputMessage="1" showErrorMessage="1">
          <x14:formula1>
            <xm:f>связки!$C$149:$C$151</xm:f>
          </x14:formula1>
          <xm:sqref>D22</xm:sqref>
        </x14:dataValidation>
        <x14:dataValidation type="list" allowBlank="1" showInputMessage="1" showErrorMessage="1">
          <x14:formula1>
            <xm:f>связки!$F$177:$F$180</xm:f>
          </x14:formula1>
          <xm:sqref>D26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view="pageBreakPreview" zoomScale="115" zoomScaleNormal="85" zoomScaleSheetLayoutView="115" workbookViewId="0">
      <selection activeCell="D13" sqref="D13"/>
    </sheetView>
  </sheetViews>
  <sheetFormatPr defaultRowHeight="15" x14ac:dyDescent="0.25"/>
  <cols>
    <col min="1" max="1" width="8.42578125" customWidth="1"/>
    <col min="2" max="2" width="17.42578125" customWidth="1"/>
    <col min="3" max="3" width="21.28515625" customWidth="1"/>
    <col min="4" max="6" width="40.7109375" customWidth="1"/>
  </cols>
  <sheetData>
    <row r="1" spans="1:6" ht="38.25" customHeight="1" x14ac:dyDescent="0.25">
      <c r="A1" s="124" t="s">
        <v>334</v>
      </c>
      <c r="B1" s="125"/>
      <c r="C1" s="125"/>
      <c r="D1" s="22"/>
      <c r="E1" s="22"/>
      <c r="F1" s="22"/>
    </row>
    <row r="2" spans="1:6" ht="51" customHeight="1" x14ac:dyDescent="0.25">
      <c r="A2" s="126" t="s">
        <v>335</v>
      </c>
      <c r="B2" s="127"/>
      <c r="C2" s="127"/>
      <c r="D2" s="32"/>
      <c r="E2" s="3"/>
      <c r="F2" s="3"/>
    </row>
    <row r="3" spans="1:6" ht="39" customHeight="1" x14ac:dyDescent="0.25">
      <c r="A3" s="124" t="s">
        <v>0</v>
      </c>
      <c r="B3" s="125"/>
      <c r="C3" s="125"/>
      <c r="D3" s="24"/>
      <c r="E3" s="24"/>
      <c r="F3" s="24"/>
    </row>
    <row r="4" spans="1:6" ht="24.95" customHeight="1" x14ac:dyDescent="0.25">
      <c r="A4" s="87" t="s">
        <v>1</v>
      </c>
      <c r="B4" s="88"/>
      <c r="C4" s="89"/>
      <c r="D4" s="23"/>
      <c r="E4" s="3"/>
      <c r="F4" s="3"/>
    </row>
    <row r="5" spans="1:6" ht="24.95" customHeight="1" x14ac:dyDescent="0.25">
      <c r="A5" s="90"/>
      <c r="B5" s="91"/>
      <c r="C5" s="92"/>
      <c r="D5" s="24"/>
      <c r="E5" s="24"/>
      <c r="F5" s="24"/>
    </row>
    <row r="6" spans="1:6" ht="24.95" customHeight="1" x14ac:dyDescent="0.25">
      <c r="A6" s="93"/>
      <c r="B6" s="94"/>
      <c r="C6" s="95"/>
      <c r="D6" s="25" t="str">
        <f>IF(D5="","", VLOOKUP(D5,Лист20!B1:C82,2))</f>
        <v/>
      </c>
      <c r="E6" s="25" t="str">
        <f>IF(E5="","", VLOOKUP(E5,Лист20!B1:C82,2))</f>
        <v/>
      </c>
      <c r="F6" s="25" t="str">
        <f>IF(F5="","", VLOOKUP(F5,Лист20!B1:C82,2))</f>
        <v/>
      </c>
    </row>
    <row r="7" spans="1:6" ht="30.75" customHeight="1" x14ac:dyDescent="0.25">
      <c r="A7" s="124" t="s">
        <v>207</v>
      </c>
      <c r="B7" s="125"/>
      <c r="C7" s="125"/>
      <c r="D7" s="24"/>
      <c r="E7" s="24"/>
      <c r="F7" s="24"/>
    </row>
    <row r="8" spans="1:6" ht="24.95" customHeight="1" x14ac:dyDescent="0.25">
      <c r="A8" s="87" t="s">
        <v>2</v>
      </c>
      <c r="B8" s="88"/>
      <c r="C8" s="88"/>
      <c r="D8" s="23"/>
      <c r="E8" s="25"/>
      <c r="F8" s="25"/>
    </row>
    <row r="9" spans="1:6" ht="24.95" customHeight="1" x14ac:dyDescent="0.25">
      <c r="A9" s="93"/>
      <c r="B9" s="94"/>
      <c r="C9" s="94"/>
      <c r="D9" s="26" t="str">
        <f>IF(D8="","", VLOOKUP(D8,связки!B31:C32,2))</f>
        <v/>
      </c>
      <c r="E9" s="24"/>
      <c r="F9" s="24"/>
    </row>
    <row r="10" spans="1:6" ht="24.95" customHeight="1" x14ac:dyDescent="0.25">
      <c r="A10" s="130" t="s">
        <v>4</v>
      </c>
      <c r="B10" s="131"/>
      <c r="C10" s="131"/>
      <c r="D10" s="79"/>
      <c r="E10" s="80"/>
      <c r="F10" s="80"/>
    </row>
    <row r="11" spans="1:6" ht="24.95" customHeight="1" thickBot="1" x14ac:dyDescent="0.3">
      <c r="A11" s="128" t="s">
        <v>5</v>
      </c>
      <c r="B11" s="129"/>
      <c r="C11" s="129"/>
      <c r="D11" s="83"/>
      <c r="E11" s="83"/>
      <c r="F11" s="83"/>
    </row>
    <row r="12" spans="1:6" ht="38.25" customHeight="1" x14ac:dyDescent="0.25">
      <c r="A12" s="99" t="s">
        <v>6</v>
      </c>
      <c r="B12" s="147" t="s">
        <v>309</v>
      </c>
      <c r="C12" s="148"/>
      <c r="D12" s="81"/>
      <c r="E12" s="82"/>
      <c r="F12" s="82"/>
    </row>
    <row r="13" spans="1:6" ht="38.25" customHeight="1" x14ac:dyDescent="0.25">
      <c r="A13" s="99"/>
      <c r="B13" s="147" t="s">
        <v>336</v>
      </c>
      <c r="C13" s="148"/>
      <c r="D13" s="81"/>
      <c r="E13" s="82"/>
      <c r="F13" s="82"/>
    </row>
    <row r="14" spans="1:6" ht="43.5" customHeight="1" x14ac:dyDescent="0.25">
      <c r="A14" s="134"/>
      <c r="B14" s="149" t="s">
        <v>310</v>
      </c>
      <c r="C14" s="150"/>
      <c r="D14" s="30"/>
      <c r="E14" s="24"/>
      <c r="F14" s="24"/>
    </row>
    <row r="15" spans="1:6" ht="24.95" customHeight="1" x14ac:dyDescent="0.25">
      <c r="A15" s="134"/>
      <c r="B15" s="147"/>
      <c r="C15" s="151"/>
      <c r="D15" s="30" t="str">
        <f>IF(D14="","", VLOOKUP(D14,связки!C382:D384,2))</f>
        <v/>
      </c>
      <c r="E15" s="25"/>
      <c r="F15" s="25"/>
    </row>
    <row r="16" spans="1:6" ht="24.95" customHeight="1" x14ac:dyDescent="0.25">
      <c r="A16" s="134"/>
      <c r="B16" s="147" t="s">
        <v>322</v>
      </c>
      <c r="C16" s="148"/>
      <c r="D16" s="26"/>
      <c r="E16" s="24"/>
      <c r="F16" s="24"/>
    </row>
    <row r="17" spans="1:6" ht="42.75" customHeight="1" x14ac:dyDescent="0.25">
      <c r="A17" s="134"/>
      <c r="B17" s="149" t="s">
        <v>321</v>
      </c>
      <c r="C17" s="150"/>
      <c r="D17" s="30"/>
      <c r="E17" s="25"/>
      <c r="F17" s="25"/>
    </row>
    <row r="18" spans="1:6" ht="24.95" customHeight="1" x14ac:dyDescent="0.25">
      <c r="A18" s="134"/>
      <c r="B18" s="147"/>
      <c r="C18" s="151"/>
      <c r="D18" s="26" t="str">
        <f>IF(D17="","", VLOOKUP(D17,связки!C390:D391,2))</f>
        <v/>
      </c>
      <c r="E18" s="24"/>
      <c r="F18" s="24"/>
    </row>
    <row r="19" spans="1:6" ht="55.5" customHeight="1" x14ac:dyDescent="0.25">
      <c r="A19" s="134"/>
      <c r="B19" s="147" t="s">
        <v>323</v>
      </c>
      <c r="C19" s="148"/>
      <c r="D19" s="30"/>
      <c r="E19" s="25"/>
      <c r="F19" s="25"/>
    </row>
    <row r="20" spans="1:6" ht="41.25" customHeight="1" x14ac:dyDescent="0.25">
      <c r="A20" s="134"/>
      <c r="B20" s="147" t="s">
        <v>324</v>
      </c>
      <c r="C20" s="148"/>
      <c r="D20" s="30"/>
      <c r="E20" s="24"/>
      <c r="F20" s="24"/>
    </row>
    <row r="21" spans="1:6" ht="51.75" customHeight="1" x14ac:dyDescent="0.25">
      <c r="A21" s="134"/>
      <c r="B21" s="147" t="s">
        <v>325</v>
      </c>
      <c r="C21" s="148"/>
      <c r="D21" s="30"/>
      <c r="E21" s="25"/>
      <c r="F21" s="25"/>
    </row>
    <row r="22" spans="1:6" x14ac:dyDescent="0.25">
      <c r="A22" s="54"/>
      <c r="B22" s="52"/>
      <c r="C22" s="52"/>
      <c r="D22" s="52"/>
      <c r="E22" s="53"/>
    </row>
    <row r="23" spans="1:6" x14ac:dyDescent="0.25">
      <c r="A23" s="54"/>
      <c r="B23" s="52"/>
      <c r="C23" s="52"/>
      <c r="D23" s="52"/>
      <c r="E23" s="53"/>
    </row>
    <row r="24" spans="1:6" x14ac:dyDescent="0.25">
      <c r="A24" s="54"/>
      <c r="B24" s="52"/>
      <c r="C24" s="52"/>
      <c r="D24" s="52"/>
      <c r="E24" s="53"/>
    </row>
    <row r="25" spans="1:6" x14ac:dyDescent="0.25">
      <c r="A25" s="54"/>
      <c r="B25" s="52"/>
      <c r="C25" s="52"/>
      <c r="D25" s="52"/>
      <c r="E25" s="53"/>
    </row>
    <row r="26" spans="1:6" x14ac:dyDescent="0.25">
      <c r="A26" s="54"/>
      <c r="B26" s="52"/>
      <c r="C26" s="52"/>
      <c r="D26" s="52"/>
      <c r="E26" s="53"/>
    </row>
    <row r="27" spans="1:6" x14ac:dyDescent="0.25">
      <c r="A27" s="54"/>
      <c r="B27" s="52"/>
      <c r="C27" s="52"/>
      <c r="D27" s="52"/>
      <c r="E27" s="53"/>
    </row>
    <row r="28" spans="1:6" x14ac:dyDescent="0.25">
      <c r="A28" s="54"/>
      <c r="B28" s="52"/>
      <c r="C28" s="52"/>
      <c r="D28" s="52"/>
      <c r="E28" s="53"/>
    </row>
    <row r="29" spans="1:6" x14ac:dyDescent="0.25">
      <c r="A29" s="54"/>
      <c r="B29" s="52"/>
      <c r="C29" s="52"/>
      <c r="D29" s="52"/>
      <c r="E29" s="53"/>
    </row>
    <row r="30" spans="1:6" x14ac:dyDescent="0.25">
      <c r="A30" s="53"/>
      <c r="B30" s="53"/>
      <c r="C30" s="53"/>
      <c r="D30" s="53"/>
      <c r="E30" s="53"/>
    </row>
    <row r="31" spans="1:6" x14ac:dyDescent="0.25">
      <c r="A31" s="53"/>
      <c r="B31" s="53"/>
      <c r="C31" s="53"/>
      <c r="D31" s="53"/>
      <c r="E31" s="53"/>
    </row>
    <row r="32" spans="1:6" x14ac:dyDescent="0.25">
      <c r="A32" s="53"/>
      <c r="B32" s="53"/>
      <c r="C32" s="53"/>
      <c r="D32" s="53"/>
      <c r="E32" s="53"/>
    </row>
    <row r="33" spans="1:5" x14ac:dyDescent="0.25">
      <c r="A33" s="53"/>
      <c r="B33" s="53"/>
      <c r="C33" s="53"/>
      <c r="D33" s="53"/>
      <c r="E33" s="53"/>
    </row>
  </sheetData>
  <mergeCells count="17">
    <mergeCell ref="B19:C19"/>
    <mergeCell ref="B13:C13"/>
    <mergeCell ref="A1:C1"/>
    <mergeCell ref="A2:C2"/>
    <mergeCell ref="B20:C20"/>
    <mergeCell ref="B21:C21"/>
    <mergeCell ref="A12:A21"/>
    <mergeCell ref="A3:C3"/>
    <mergeCell ref="A4:C6"/>
    <mergeCell ref="A7:C7"/>
    <mergeCell ref="A8:C9"/>
    <mergeCell ref="A10:C10"/>
    <mergeCell ref="A11:C11"/>
    <mergeCell ref="B12:C12"/>
    <mergeCell ref="B17:C18"/>
    <mergeCell ref="B14:C15"/>
    <mergeCell ref="B16:C16"/>
  </mergeCells>
  <conditionalFormatting sqref="D3:D5 D8 D10:D11">
    <cfRule type="containsBlanks" dxfId="28" priority="7">
      <formula>LEN(TRIM(D3))=0</formula>
    </cfRule>
  </conditionalFormatting>
  <conditionalFormatting sqref="D12:D13">
    <cfRule type="containsBlanks" dxfId="27" priority="6">
      <formula>LEN(TRIM(D12))=0</formula>
    </cfRule>
  </conditionalFormatting>
  <conditionalFormatting sqref="D14:D15">
    <cfRule type="containsBlanks" dxfId="26" priority="5">
      <formula>LEN(TRIM(D14))=0</formula>
    </cfRule>
  </conditionalFormatting>
  <conditionalFormatting sqref="D17">
    <cfRule type="containsBlanks" dxfId="25" priority="4">
      <formula>LEN(TRIM(D17))=0</formula>
    </cfRule>
  </conditionalFormatting>
  <conditionalFormatting sqref="D20">
    <cfRule type="containsBlanks" dxfId="24" priority="3">
      <formula>LEN(TRIM(D20))=0</formula>
    </cfRule>
  </conditionalFormatting>
  <conditionalFormatting sqref="D16">
    <cfRule type="containsBlanks" dxfId="23" priority="2">
      <formula>LEN(TRIM(D16))=0</formula>
    </cfRule>
  </conditionalFormatting>
  <conditionalFormatting sqref="D1:D2">
    <cfRule type="containsBlanks" dxfId="22" priority="1">
      <formula>LEN(TRIM(D1))=0</formula>
    </cfRule>
  </conditionalFormatting>
  <dataValidations count="2">
    <dataValidation type="list" allowBlank="1" showInputMessage="1" showErrorMessage="1" sqref="E5:F5">
      <formula1>експ_инт</formula1>
    </dataValidation>
    <dataValidation type="list" allowBlank="1" showInputMessage="1" showErrorMessage="1" sqref="D5">
      <formula1>брт_инт</formula1>
    </dataValidation>
  </dataValidations>
  <pageMargins left="0.7" right="0.7" top="0.75" bottom="0.75" header="0.3" footer="0.3"/>
  <pageSetup paperSize="9" scale="71" orientation="portrait" r:id="rId1"/>
  <colBreaks count="1" manualBreakCount="1">
    <brk id="3" max="19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связки!$B$185:$B$192</xm:f>
          </x14:formula1>
          <xm:sqref>D4:F4</xm:sqref>
        </x14:dataValidation>
        <x14:dataValidation type="list" allowBlank="1" showInputMessage="1" showErrorMessage="1">
          <x14:formula1>
            <xm:f>связки!$B$28:$B$29</xm:f>
          </x14:formula1>
          <xm:sqref>D8</xm:sqref>
        </x14:dataValidation>
        <x14:dataValidation type="list" allowBlank="1" showInputMessage="1" showErrorMessage="1">
          <x14:formula1>
            <xm:f>связки!$C$387:$C$388</xm:f>
          </x14:formula1>
          <xm:sqref>D17</xm:sqref>
        </x14:dataValidation>
        <x14:dataValidation type="list" allowBlank="1" showInputMessage="1" showErrorMessage="1">
          <x14:formula1>
            <xm:f>связки!$C$378:$C$380</xm:f>
          </x14:formula1>
          <xm:sqref>D14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"/>
  <sheetViews>
    <sheetView view="pageBreakPreview" topLeftCell="A7" zoomScaleNormal="130" zoomScaleSheetLayoutView="100" workbookViewId="0">
      <selection activeCell="D13" sqref="D13"/>
    </sheetView>
  </sheetViews>
  <sheetFormatPr defaultRowHeight="15" x14ac:dyDescent="0.25"/>
  <cols>
    <col min="1" max="1" width="10.5703125" customWidth="1"/>
    <col min="2" max="2" width="19.140625" customWidth="1"/>
    <col min="3" max="3" width="15.7109375" customWidth="1"/>
    <col min="4" max="6" width="40.7109375" customWidth="1"/>
  </cols>
  <sheetData>
    <row r="1" spans="1:6" ht="39" customHeight="1" x14ac:dyDescent="0.25">
      <c r="A1" s="124" t="s">
        <v>334</v>
      </c>
      <c r="B1" s="125"/>
      <c r="C1" s="125"/>
      <c r="D1" s="24"/>
      <c r="E1" s="24"/>
      <c r="F1" s="24"/>
    </row>
    <row r="2" spans="1:6" ht="51" customHeight="1" x14ac:dyDescent="0.25">
      <c r="A2" s="126" t="s">
        <v>335</v>
      </c>
      <c r="B2" s="127"/>
      <c r="C2" s="127"/>
      <c r="D2" s="25"/>
      <c r="E2" s="25"/>
      <c r="F2" s="25"/>
    </row>
    <row r="3" spans="1:6" ht="31.5" customHeight="1" x14ac:dyDescent="0.25">
      <c r="A3" s="124" t="s">
        <v>0</v>
      </c>
      <c r="B3" s="125"/>
      <c r="C3" s="140"/>
      <c r="D3" s="24"/>
      <c r="E3" s="24"/>
      <c r="F3" s="24"/>
    </row>
    <row r="4" spans="1:6" ht="24.95" customHeight="1" x14ac:dyDescent="0.25">
      <c r="A4" s="87" t="s">
        <v>1</v>
      </c>
      <c r="B4" s="88"/>
      <c r="C4" s="89"/>
      <c r="D4" s="23"/>
      <c r="E4" s="25"/>
      <c r="F4" s="25"/>
    </row>
    <row r="5" spans="1:6" ht="24.95" customHeight="1" x14ac:dyDescent="0.25">
      <c r="A5" s="90"/>
      <c r="B5" s="91"/>
      <c r="C5" s="92"/>
      <c r="D5" s="24"/>
      <c r="E5" s="24"/>
      <c r="F5" s="24"/>
    </row>
    <row r="6" spans="1:6" ht="24.95" customHeight="1" x14ac:dyDescent="0.25">
      <c r="A6" s="93"/>
      <c r="B6" s="94"/>
      <c r="C6" s="95"/>
      <c r="D6" s="25" t="str">
        <f>IF(D5="","", VLOOKUP(D5,Лист20!B1:C82,2))</f>
        <v/>
      </c>
      <c r="E6" s="25" t="str">
        <f>IF(E5="","", VLOOKUP(E5,Лист20!B1:C82,2))</f>
        <v/>
      </c>
      <c r="F6" s="25" t="str">
        <f>IF(F5="","", VLOOKUP(F5,Лист20!B1:C82,2))</f>
        <v/>
      </c>
    </row>
    <row r="7" spans="1:6" ht="35.25" customHeight="1" x14ac:dyDescent="0.25">
      <c r="A7" s="124" t="s">
        <v>207</v>
      </c>
      <c r="B7" s="125"/>
      <c r="C7" s="140"/>
      <c r="D7" s="24"/>
      <c r="E7" s="24"/>
      <c r="F7" s="24"/>
    </row>
    <row r="8" spans="1:6" ht="24.95" customHeight="1" x14ac:dyDescent="0.25">
      <c r="A8" s="87" t="s">
        <v>2</v>
      </c>
      <c r="B8" s="88"/>
      <c r="C8" s="89"/>
      <c r="D8" s="23"/>
      <c r="E8" s="25"/>
      <c r="F8" s="25"/>
    </row>
    <row r="9" spans="1:6" ht="24.95" customHeight="1" x14ac:dyDescent="0.25">
      <c r="A9" s="93"/>
      <c r="B9" s="94"/>
      <c r="C9" s="95"/>
      <c r="D9" s="26" t="str">
        <f>IF(D8="","", VLOOKUP(D8,связки!B31:C32,2))</f>
        <v/>
      </c>
      <c r="E9" s="24"/>
      <c r="F9" s="24"/>
    </row>
    <row r="10" spans="1:6" ht="24.95" customHeight="1" x14ac:dyDescent="0.25">
      <c r="A10" s="130" t="s">
        <v>4</v>
      </c>
      <c r="B10" s="131"/>
      <c r="C10" s="152"/>
      <c r="D10" s="79"/>
      <c r="E10" s="80"/>
      <c r="F10" s="80"/>
    </row>
    <row r="11" spans="1:6" ht="24.95" customHeight="1" thickBot="1" x14ac:dyDescent="0.3">
      <c r="A11" s="128" t="s">
        <v>5</v>
      </c>
      <c r="B11" s="129"/>
      <c r="C11" s="153"/>
      <c r="D11" s="83"/>
      <c r="E11" s="83"/>
      <c r="F11" s="83"/>
    </row>
    <row r="12" spans="1:6" ht="35.25" customHeight="1" x14ac:dyDescent="0.25">
      <c r="A12" s="99" t="s">
        <v>6</v>
      </c>
      <c r="B12" s="147" t="s">
        <v>309</v>
      </c>
      <c r="C12" s="148"/>
      <c r="D12" s="81"/>
      <c r="E12" s="82"/>
      <c r="F12" s="82"/>
    </row>
    <row r="13" spans="1:6" ht="35.25" customHeight="1" x14ac:dyDescent="0.25">
      <c r="A13" s="99"/>
      <c r="B13" s="154" t="s">
        <v>336</v>
      </c>
      <c r="C13" s="155"/>
      <c r="D13" s="81"/>
      <c r="E13" s="82"/>
      <c r="F13" s="82"/>
    </row>
    <row r="14" spans="1:6" ht="31.5" customHeight="1" x14ac:dyDescent="0.25">
      <c r="A14" s="134"/>
      <c r="B14" s="149" t="s">
        <v>326</v>
      </c>
      <c r="C14" s="150"/>
      <c r="D14" s="30"/>
      <c r="E14" s="24"/>
      <c r="F14" s="24"/>
    </row>
    <row r="15" spans="1:6" ht="24.95" customHeight="1" x14ac:dyDescent="0.25">
      <c r="A15" s="134"/>
      <c r="B15" s="147"/>
      <c r="C15" s="151"/>
      <c r="D15" s="30" t="str">
        <f>IF(D14="","", VLOOKUP(D14,связки!C382:D384,2))</f>
        <v/>
      </c>
      <c r="E15" s="25"/>
      <c r="F15" s="25"/>
    </row>
    <row r="16" spans="1:6" ht="24.95" customHeight="1" x14ac:dyDescent="0.25">
      <c r="A16" s="134"/>
      <c r="B16" s="147" t="s">
        <v>322</v>
      </c>
      <c r="C16" s="148"/>
      <c r="D16" s="30"/>
      <c r="E16" s="24"/>
      <c r="F16" s="24"/>
    </row>
    <row r="17" spans="1:6" ht="36.75" customHeight="1" x14ac:dyDescent="0.25">
      <c r="A17" s="134"/>
      <c r="B17" s="149" t="s">
        <v>327</v>
      </c>
      <c r="C17" s="150"/>
      <c r="D17" s="30"/>
      <c r="E17" s="25"/>
      <c r="F17" s="25"/>
    </row>
    <row r="18" spans="1:6" ht="24.95" customHeight="1" x14ac:dyDescent="0.25">
      <c r="A18" s="134"/>
      <c r="B18" s="147"/>
      <c r="C18" s="151"/>
      <c r="D18" s="26" t="str">
        <f>IF(D17="","", VLOOKUP(D17,связки!C390:D391,2))</f>
        <v/>
      </c>
      <c r="E18" s="24"/>
      <c r="F18" s="24"/>
    </row>
    <row r="19" spans="1:6" ht="54.75" customHeight="1" x14ac:dyDescent="0.25">
      <c r="A19" s="134"/>
      <c r="B19" s="147" t="s">
        <v>323</v>
      </c>
      <c r="C19" s="148"/>
      <c r="D19" s="30"/>
      <c r="E19" s="25"/>
      <c r="F19" s="25"/>
    </row>
    <row r="20" spans="1:6" ht="37.5" customHeight="1" x14ac:dyDescent="0.25">
      <c r="A20" s="134"/>
      <c r="B20" s="147" t="s">
        <v>328</v>
      </c>
      <c r="C20" s="148"/>
      <c r="D20" s="30"/>
      <c r="E20" s="24"/>
      <c r="F20" s="24"/>
    </row>
    <row r="21" spans="1:6" ht="44.25" customHeight="1" x14ac:dyDescent="0.25">
      <c r="A21" s="134"/>
      <c r="B21" s="147" t="s">
        <v>329</v>
      </c>
      <c r="C21" s="148"/>
      <c r="D21" s="30"/>
      <c r="E21" s="25"/>
      <c r="F21" s="25"/>
    </row>
    <row r="22" spans="1:6" x14ac:dyDescent="0.25">
      <c r="A22" s="51"/>
      <c r="B22" s="52"/>
      <c r="C22" s="52"/>
      <c r="D22" s="52"/>
      <c r="E22" s="53"/>
      <c r="F22" s="53"/>
    </row>
    <row r="23" spans="1:6" x14ac:dyDescent="0.25">
      <c r="A23" s="51"/>
      <c r="B23" s="52"/>
      <c r="C23" s="52"/>
      <c r="D23" s="52"/>
      <c r="E23" s="53"/>
      <c r="F23" s="53"/>
    </row>
    <row r="24" spans="1:6" x14ac:dyDescent="0.25">
      <c r="A24" s="51"/>
      <c r="B24" s="52"/>
      <c r="C24" s="52"/>
      <c r="D24" s="52"/>
      <c r="E24" s="53"/>
      <c r="F24" s="53"/>
    </row>
    <row r="25" spans="1:6" x14ac:dyDescent="0.25">
      <c r="A25" s="51"/>
      <c r="B25" s="52"/>
      <c r="C25" s="52"/>
      <c r="D25" s="52"/>
      <c r="E25" s="53"/>
      <c r="F25" s="53"/>
    </row>
    <row r="26" spans="1:6" x14ac:dyDescent="0.25">
      <c r="A26" s="51"/>
      <c r="B26" s="52"/>
      <c r="C26" s="52"/>
      <c r="D26" s="52"/>
      <c r="E26" s="53"/>
      <c r="F26" s="53"/>
    </row>
    <row r="27" spans="1:6" x14ac:dyDescent="0.25">
      <c r="A27" s="51"/>
      <c r="B27" s="52"/>
      <c r="C27" s="52"/>
      <c r="D27" s="52"/>
      <c r="E27" s="53"/>
      <c r="F27" s="53"/>
    </row>
    <row r="28" spans="1:6" x14ac:dyDescent="0.25">
      <c r="A28" s="51"/>
      <c r="B28" s="52"/>
      <c r="C28" s="52"/>
      <c r="D28" s="52"/>
      <c r="E28" s="53"/>
      <c r="F28" s="53"/>
    </row>
  </sheetData>
  <mergeCells count="17">
    <mergeCell ref="B13:C13"/>
    <mergeCell ref="A1:C1"/>
    <mergeCell ref="A2:C2"/>
    <mergeCell ref="B20:C20"/>
    <mergeCell ref="B21:C21"/>
    <mergeCell ref="A12:A21"/>
    <mergeCell ref="A3:C3"/>
    <mergeCell ref="A4:C6"/>
    <mergeCell ref="A7:C7"/>
    <mergeCell ref="A8:C9"/>
    <mergeCell ref="A10:C10"/>
    <mergeCell ref="A11:C11"/>
    <mergeCell ref="B12:C12"/>
    <mergeCell ref="B14:C15"/>
    <mergeCell ref="B16:C16"/>
    <mergeCell ref="B17:C18"/>
    <mergeCell ref="B19:C19"/>
  </mergeCells>
  <conditionalFormatting sqref="D3:D5 D8 D10:D11">
    <cfRule type="containsBlanks" dxfId="21" priority="7">
      <formula>LEN(TRIM(D3))=0</formula>
    </cfRule>
  </conditionalFormatting>
  <conditionalFormatting sqref="D12:D13">
    <cfRule type="containsBlanks" dxfId="20" priority="6">
      <formula>LEN(TRIM(D12))=0</formula>
    </cfRule>
  </conditionalFormatting>
  <conditionalFormatting sqref="D14">
    <cfRule type="containsBlanks" dxfId="19" priority="5">
      <formula>LEN(TRIM(D14))=0</formula>
    </cfRule>
  </conditionalFormatting>
  <conditionalFormatting sqref="D16">
    <cfRule type="containsBlanks" dxfId="18" priority="4">
      <formula>LEN(TRIM(D16))=0</formula>
    </cfRule>
  </conditionalFormatting>
  <conditionalFormatting sqref="D17">
    <cfRule type="containsBlanks" dxfId="17" priority="3">
      <formula>LEN(TRIM(D17))=0</formula>
    </cfRule>
  </conditionalFormatting>
  <conditionalFormatting sqref="D20">
    <cfRule type="containsBlanks" dxfId="16" priority="2">
      <formula>LEN(TRIM(D20))=0</formula>
    </cfRule>
  </conditionalFormatting>
  <conditionalFormatting sqref="D1:D2">
    <cfRule type="containsBlanks" dxfId="15" priority="1">
      <formula>LEN(TRIM(D1))=0</formula>
    </cfRule>
  </conditionalFormatting>
  <dataValidations count="2">
    <dataValidation type="list" allowBlank="1" showInputMessage="1" showErrorMessage="1" sqref="E5:F5">
      <formula1>експ_инт</formula1>
    </dataValidation>
    <dataValidation type="list" allowBlank="1" showInputMessage="1" showErrorMessage="1" sqref="D5">
      <formula1>scn_инт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связки!$B$185:$B$192</xm:f>
          </x14:formula1>
          <xm:sqref>D4:F4</xm:sqref>
        </x14:dataValidation>
        <x14:dataValidation type="list" allowBlank="1" showInputMessage="1" showErrorMessage="1">
          <x14:formula1>
            <xm:f>связки!$B$28:$B$29</xm:f>
          </x14:formula1>
          <xm:sqref>D8</xm:sqref>
        </x14:dataValidation>
        <x14:dataValidation type="list" allowBlank="1" showInputMessage="1" showErrorMessage="1">
          <x14:formula1>
            <xm:f>связки!$C$378:$C$380</xm:f>
          </x14:formula1>
          <xm:sqref>D14</xm:sqref>
        </x14:dataValidation>
        <x14:dataValidation type="list" allowBlank="1" showInputMessage="1" showErrorMessage="1">
          <x14:formula1>
            <xm:f>связки!$C$387:$C$388</xm:f>
          </x14:formula1>
          <xm:sqref>D17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24</vt:i4>
      </vt:variant>
    </vt:vector>
  </HeadingPairs>
  <TitlesOfParts>
    <vt:vector size="37" baseType="lpstr">
      <vt:lpstr>Титульный лист</vt:lpstr>
      <vt:lpstr>MLW</vt:lpstr>
      <vt:lpstr>DOS</vt:lpstr>
      <vt:lpstr>BAN</vt:lpstr>
      <vt:lpstr>URL</vt:lpstr>
      <vt:lpstr>SOI</vt:lpstr>
      <vt:lpstr>EXP</vt:lpstr>
      <vt:lpstr>BRT</vt:lpstr>
      <vt:lpstr>SCN</vt:lpstr>
      <vt:lpstr>OTH</vt:lpstr>
      <vt:lpstr>связки</vt:lpstr>
      <vt:lpstr>Лист20</vt:lpstr>
      <vt:lpstr>Лист19</vt:lpstr>
      <vt:lpstr>EXT</vt:lpstr>
      <vt:lpstr>связки!net</vt:lpstr>
      <vt:lpstr>связки!Индекаторы</vt:lpstr>
      <vt:lpstr>кавказ</vt:lpstr>
      <vt:lpstr>BAN!Область_печати</vt:lpstr>
      <vt:lpstr>BRT!Область_печати</vt:lpstr>
      <vt:lpstr>DOS!Область_печати</vt:lpstr>
      <vt:lpstr>EXP!Область_печати</vt:lpstr>
      <vt:lpstr>MLW!Область_печати</vt:lpstr>
      <vt:lpstr>OTH!Область_печати</vt:lpstr>
      <vt:lpstr>SCN!Область_печати</vt:lpstr>
      <vt:lpstr>SOI!Область_печати</vt:lpstr>
      <vt:lpstr>URL!Область_печати</vt:lpstr>
      <vt:lpstr>'Титульный лист'!Область_печати</vt:lpstr>
      <vt:lpstr>связки!Потребность_в_оказании_помощи</vt:lpstr>
      <vt:lpstr>связки!Предполагаемый_способ_заражения</vt:lpstr>
      <vt:lpstr>приволжский</vt:lpstr>
      <vt:lpstr>северозапод</vt:lpstr>
      <vt:lpstr>сибирский</vt:lpstr>
      <vt:lpstr>Создание</vt:lpstr>
      <vt:lpstr>связки!Тип_социальной_инженерии</vt:lpstr>
      <vt:lpstr>уральский</vt:lpstr>
      <vt:lpstr>Центр</vt:lpstr>
      <vt:lpstr>южный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2017-09-26T12:31:19Z</dcterms:created>
  <dcterms:modified xsi:type="dcterms:W3CDTF">2017-10-19T07:18:02Z</dcterms:modified>
</cp:coreProperties>
</file>